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Sheet1!$A$1:$L$144</definedName>
  </definedNames>
  <calcPr calcId="144525"/>
</workbook>
</file>

<file path=xl/comments1.xml><?xml version="1.0" encoding="utf-8"?>
<comments xmlns="http://schemas.openxmlformats.org/spreadsheetml/2006/main">
  <authors>
    <author>root</author>
  </authors>
  <commentList>
    <comment ref="E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lyj:
1普通BOSS
2最终BOSS
</t>
        </r>
      </text>
    </comment>
  </commentList>
</comments>
</file>

<file path=xl/sharedStrings.xml><?xml version="1.0" encoding="utf-8"?>
<sst xmlns="http://schemas.openxmlformats.org/spreadsheetml/2006/main" count="1062" uniqueCount="574">
  <si>
    <r>
      <rPr>
        <sz val="11"/>
        <color rgb="FFFFFFFF"/>
        <rFont val="宋体"/>
        <charset val="134"/>
      </rPr>
      <t>//怪物ID</t>
    </r>
  </si>
  <si>
    <r>
      <rPr>
        <sz val="11"/>
        <color rgb="FFFFFFFF"/>
        <rFont val="宋体"/>
        <charset val="134"/>
      </rPr>
      <t>备注</t>
    </r>
  </si>
  <si>
    <r>
      <rPr>
        <sz val="11"/>
        <color rgb="FFFFFFFF"/>
        <rFont val="宋体"/>
        <charset val="134"/>
      </rPr>
      <t>波次</t>
    </r>
  </si>
  <si>
    <r>
      <rPr>
        <sz val="11"/>
        <color rgb="FFFFFFFF"/>
        <rFont val="宋体"/>
        <charset val="134"/>
      </rPr>
      <t>怪物模型</t>
    </r>
  </si>
  <si>
    <r>
      <rPr>
        <sz val="11"/>
        <color rgb="FFFFFFFF"/>
        <rFont val="宋体"/>
        <charset val="134"/>
      </rPr>
      <t>是否为BOSS</t>
    </r>
  </si>
  <si>
    <r>
      <rPr>
        <sz val="11"/>
        <color rgb="FFFFFFFF"/>
        <rFont val="宋体"/>
        <charset val="134"/>
      </rPr>
      <t>怪物血量</t>
    </r>
  </si>
  <si>
    <r>
      <rPr>
        <sz val="11"/>
        <color rgb="FFFFFFFF"/>
        <rFont val="宋体"/>
        <charset val="134"/>
      </rPr>
      <t>怪物攻击</t>
    </r>
  </si>
  <si>
    <r>
      <rPr>
        <sz val="11"/>
        <color rgb="FFFFFFFF"/>
        <rFont val="宋体"/>
        <charset val="134"/>
      </rPr>
      <t>怪物普攻次数</t>
    </r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</si>
  <si>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</si>
  <si>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</si>
  <si>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</si>
  <si>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r>
      <rPr>
        <sz val="11"/>
        <color rgb="FFFFFFFF"/>
        <rFont val="宋体"/>
        <charset val="134"/>
      </rPr>
      <t>怪物经验</t>
    </r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</si>
  <si>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</si>
  <si>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</si>
  <si>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</si>
  <si>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</t>
    </r>
  </si>
  <si>
    <r>
      <rPr>
        <sz val="11"/>
        <color rgb="FFFFFFFF"/>
        <rFont val="宋体"/>
        <charset val="134"/>
      </rPr>
      <t>wave</t>
    </r>
  </si>
  <si>
    <r>
      <rPr>
        <sz val="11"/>
        <color rgb="FFFFFFFF"/>
        <rFont val="宋体"/>
        <charset val="134"/>
      </rPr>
      <t>monster_base</t>
    </r>
  </si>
  <si>
    <r>
      <rPr>
        <sz val="11"/>
        <color rgb="FFFFFFFF"/>
        <rFont val="宋体"/>
        <charset val="134"/>
      </rPr>
      <t>is_boss</t>
    </r>
  </si>
  <si>
    <r>
      <rPr>
        <sz val="11"/>
        <color rgb="FFFFFFFF"/>
        <rFont val="宋体"/>
        <charset val="134"/>
      </rPr>
      <t>hp</t>
    </r>
  </si>
  <si>
    <r>
      <rPr>
        <sz val="11"/>
        <color rgb="FFFFFFFF"/>
        <rFont val="宋体"/>
        <charset val="134"/>
      </rPr>
      <t>atk</t>
    </r>
  </si>
  <si>
    <r>
      <rPr>
        <sz val="11"/>
        <color rgb="FFFFFFFF"/>
        <rFont val="宋体"/>
        <charset val="134"/>
      </rPr>
      <t>atk_times</t>
    </r>
  </si>
  <si>
    <r>
      <rPr>
        <sz val="11"/>
        <color rgb="FFFFFFFF"/>
        <rFont val="宋体"/>
        <charset val="134"/>
      </rPr>
      <t>hurt_skill</t>
    </r>
  </si>
  <si>
    <r>
      <rPr>
        <sz val="11"/>
        <color rgb="FFFFFFFF"/>
        <rFont val="宋体"/>
        <charset val="134"/>
      </rPr>
      <t>skill</t>
    </r>
  </si>
  <si>
    <r>
      <rPr>
        <sz val="11"/>
        <color rgb="FFFFFFFF"/>
        <rFont val="宋体"/>
        <charset val="134"/>
      </rPr>
      <t>passive_skill</t>
    </r>
  </si>
  <si>
    <r>
      <rPr>
        <sz val="11"/>
        <color rgb="FFFFFFFF"/>
        <rFont val="宋体"/>
        <charset val="134"/>
      </rPr>
      <t>monster_exp</t>
    </r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</si>
  <si>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</si>
  <si>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</si>
  <si>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1"/>
        <color rgb="FFFFFFFF"/>
        <rFont val="宋体"/>
        <charset val="134"/>
      </rPr>
      <t>[int]</t>
    </r>
  </si>
  <si>
    <t>哥布林匕首(蓝)</t>
  </si>
  <si>
    <t>随机关卡1第1波</t>
  </si>
  <si>
    <t>[20001,20002,20003]</t>
  </si>
  <si>
    <t>哥布林斧头(红)</t>
  </si>
  <si>
    <t>随机关卡1第2波</t>
  </si>
  <si>
    <t>[20004,20005,20006]</t>
  </si>
  <si>
    <t>哥布林匕首(紫)</t>
  </si>
  <si>
    <t>随机关卡1第3波</t>
  </si>
  <si>
    <t>[20007,20008,20009]</t>
  </si>
  <si>
    <t>哥布林法师(蓝)</t>
  </si>
  <si>
    <t>随机关卡1第4波</t>
  </si>
  <si>
    <t>[20013,20014,20015]</t>
  </si>
  <si>
    <t>精英哥布林（绿）</t>
  </si>
  <si>
    <t>随机关卡1第5波BOSS</t>
  </si>
  <si>
    <t>[30010,30011,30012]</t>
  </si>
  <si>
    <t>骷髅弓箭手</t>
  </si>
  <si>
    <t>随机关卡1第6波</t>
  </si>
  <si>
    <t>[20109,20110,20111]</t>
  </si>
  <si>
    <t>骷髅小法师</t>
  </si>
  <si>
    <t>随机关卡1第7波</t>
  </si>
  <si>
    <t>[20115,20116,20117]</t>
  </si>
  <si>
    <t>骷髅枪兵</t>
  </si>
  <si>
    <t>随机关卡1第8波</t>
  </si>
  <si>
    <t>[20028,20029,20030]</t>
  </si>
  <si>
    <t>盾刀骷髅兵</t>
  </si>
  <si>
    <t>随机关卡1第9波</t>
  </si>
  <si>
    <t>[20025,20026,20027]</t>
  </si>
  <si>
    <t>骷髅法师</t>
  </si>
  <si>
    <t>随机关卡1第10波BOSS</t>
  </si>
  <si>
    <t>[30049,30050,30051]</t>
  </si>
  <si>
    <t>[10027]</t>
  </si>
  <si>
    <t>随机关卡1第11波</t>
  </si>
  <si>
    <t>随机关卡1第12波</t>
  </si>
  <si>
    <t>随机关卡1第13波</t>
  </si>
  <si>
    <t>盾刀骷髅兵（有头盔）</t>
  </si>
  <si>
    <t>随机关卡1第14波</t>
  </si>
  <si>
    <t>[20112,20113,20114]</t>
  </si>
  <si>
    <t>钢盾红首领</t>
  </si>
  <si>
    <t>随机关卡1第15波BOSS</t>
  </si>
  <si>
    <t>[30043,30044,30045]</t>
  </si>
  <si>
    <t>[10070]</t>
  </si>
  <si>
    <t>[10008]</t>
  </si>
  <si>
    <t>蓝发剑士</t>
  </si>
  <si>
    <t>随机关卡1第16波</t>
  </si>
  <si>
    <t>[20088,20089,20090]</t>
  </si>
  <si>
    <t>剑盾士兵（黄发）</t>
  </si>
  <si>
    <t>随机关卡1第17波</t>
  </si>
  <si>
    <t>[20097,20098,20099]</t>
  </si>
  <si>
    <t>女巫师（蓝）</t>
  </si>
  <si>
    <t>随机关卡1第18波</t>
  </si>
  <si>
    <t>[20091,20092,20093]</t>
  </si>
  <si>
    <t>剑盾士兵（蓝发）</t>
  </si>
  <si>
    <t>随机关卡1第19波</t>
  </si>
  <si>
    <t>[20100,20101,20102]</t>
  </si>
  <si>
    <t>王之巨龙</t>
  </si>
  <si>
    <t>随机关卡1第20波终点BOSS</t>
  </si>
  <si>
    <t>[30007,30008,30009]</t>
  </si>
  <si>
    <t>[10029]</t>
  </si>
  <si>
    <t>[10013]</t>
  </si>
  <si>
    <t>黄发剑士</t>
  </si>
  <si>
    <t>随机关卡2径第1波</t>
  </si>
  <si>
    <t>[20085,20086,20087]</t>
  </si>
  <si>
    <t>随机关卡2径第2波</t>
  </si>
  <si>
    <t>随机关卡2径第3波</t>
  </si>
  <si>
    <t>随机关卡2径第4波</t>
  </si>
  <si>
    <t>精英哥布林（红）</t>
  </si>
  <si>
    <t>随机关卡2径第5波BOSS</t>
  </si>
  <si>
    <t>[30019,30020,30021]</t>
  </si>
  <si>
    <t>[10060]</t>
  </si>
  <si>
    <t>[10061]</t>
  </si>
  <si>
    <t>蓝色独眼蝙蝠</t>
  </si>
  <si>
    <t>随机关卡2径第6波</t>
  </si>
  <si>
    <t>[20127,20128,20129]</t>
  </si>
  <si>
    <t>随机关卡2径第7波</t>
  </si>
  <si>
    <t>小史莱姆（蓝）</t>
  </si>
  <si>
    <t>随机关卡2径第8波</t>
  </si>
  <si>
    <t>[20061,20062,20063]</t>
  </si>
  <si>
    <t>大史莱姆（蓝）</t>
  </si>
  <si>
    <t>随机关卡2径第9波</t>
  </si>
  <si>
    <t>[20073,20074,20075]</t>
  </si>
  <si>
    <t>钢盾绿首领</t>
  </si>
  <si>
    <t>随机关卡2径第10波BOSS</t>
  </si>
  <si>
    <t>[30040,30041,30042]</t>
  </si>
  <si>
    <t>[10016]</t>
  </si>
  <si>
    <t>[10010]</t>
  </si>
  <si>
    <t>小史莱姆（绿）</t>
  </si>
  <si>
    <t>随机关卡2第11波</t>
  </si>
  <si>
    <t>[20055,20056,20057]</t>
  </si>
  <si>
    <t>哥布林法师（绿）</t>
  </si>
  <si>
    <t>随机关卡2第12波</t>
  </si>
  <si>
    <t>[20016,20017,20018]</t>
  </si>
  <si>
    <t>随机关卡2第13波</t>
  </si>
  <si>
    <t>兽人大刀兵（红）</t>
  </si>
  <si>
    <t>随机关卡2第14波</t>
  </si>
  <si>
    <t>[20037,20038,20039]</t>
  </si>
  <si>
    <t>丛林神猎手</t>
  </si>
  <si>
    <t>随机关卡2第15波BOSS</t>
  </si>
  <si>
    <t>[30004,30005,30006]</t>
  </si>
  <si>
    <t>[10019]</t>
  </si>
  <si>
    <t>哥布林法师（红）</t>
  </si>
  <si>
    <t>随机关卡2第16波</t>
  </si>
  <si>
    <t>[20022,20023,20024]</t>
  </si>
  <si>
    <t>女巫师（紫）</t>
  </si>
  <si>
    <t>随机关卡2第17波</t>
  </si>
  <si>
    <t>[20094,20095,20096]</t>
  </si>
  <si>
    <t>随机关卡2第18波</t>
  </si>
  <si>
    <t>随机关卡2第19波</t>
  </si>
  <si>
    <t>卓一德DH</t>
  </si>
  <si>
    <t>随机关卡2第20波终点BOSS</t>
  </si>
  <si>
    <t>[30061,30062,30063]</t>
  </si>
  <si>
    <t>[10034]</t>
  </si>
  <si>
    <t>[10011,10008]</t>
  </si>
  <si>
    <t>随机关卡3第1波</t>
  </si>
  <si>
    <t>哥布林棍棒(绿)</t>
  </si>
  <si>
    <t>随机关卡3第2波</t>
  </si>
  <si>
    <t>小史莱姆（红）</t>
  </si>
  <si>
    <t>随机关卡3第3波</t>
  </si>
  <si>
    <t>哥布林法师（紫）</t>
  </si>
  <si>
    <t>随机关卡3第4波</t>
  </si>
  <si>
    <t>随机关卡3第5波BOSS</t>
  </si>
  <si>
    <t>兽人大刀兵（蓝）</t>
  </si>
  <si>
    <t>随机关卡3第6波</t>
  </si>
  <si>
    <t>[20034,20035,20036]</t>
  </si>
  <si>
    <t>随机关卡3第7波</t>
  </si>
  <si>
    <t>随机关卡3第8波</t>
  </si>
  <si>
    <t>蓝色恶魔野猪</t>
  </si>
  <si>
    <t>随机关卡3第9波</t>
  </si>
  <si>
    <t>[20121,20122,20123]</t>
  </si>
  <si>
    <t>绿龟刚铠</t>
  </si>
  <si>
    <t>随机关卡3第10波BOSS</t>
  </si>
  <si>
    <t>[30016,30017,30018]</t>
  </si>
  <si>
    <t>[10033]</t>
  </si>
  <si>
    <t>红色蜥蜴剑士</t>
  </si>
  <si>
    <t>随机关卡3第11波</t>
  </si>
  <si>
    <t>[20136,20137,20138]</t>
  </si>
  <si>
    <t>随机关卡3第12波</t>
  </si>
  <si>
    <t>小史莱姆（黄）</t>
  </si>
  <si>
    <t>随机关卡3第13波</t>
  </si>
  <si>
    <t>[20058,20059,20060]</t>
  </si>
  <si>
    <t>随机关卡3第14波</t>
  </si>
  <si>
    <t>树精祭祀</t>
  </si>
  <si>
    <t>随机关卡3第15波BOSS</t>
  </si>
  <si>
    <t>[30025,30026,30027]</t>
  </si>
  <si>
    <t>[10039]</t>
  </si>
  <si>
    <t>[10010,10011]</t>
  </si>
  <si>
    <t>兽人盾骨兵（蓝）</t>
  </si>
  <si>
    <t>随机关卡3第16波</t>
  </si>
  <si>
    <t>[20052,20053,20054]</t>
  </si>
  <si>
    <t>随机关卡3第17波</t>
  </si>
  <si>
    <t>[20064,20065,20066]</t>
  </si>
  <si>
    <t>随机关卡3第18波</t>
  </si>
  <si>
    <t>随机关卡3第19波</t>
  </si>
  <si>
    <t>独眼旋风</t>
  </si>
  <si>
    <t>随机关卡3第20波终点BOSS</t>
  </si>
  <si>
    <t>[30046,30047,30048]</t>
  </si>
  <si>
    <t>[10036]</t>
  </si>
  <si>
    <t>随机关卡4第1波</t>
  </si>
  <si>
    <t>随机关卡4第2波</t>
  </si>
  <si>
    <t>蓝色蝙蝠恶魔</t>
  </si>
  <si>
    <t>随机关卡4第3波</t>
  </si>
  <si>
    <t>[20118,20119,20120]</t>
  </si>
  <si>
    <t>随机关卡4第4波</t>
  </si>
  <si>
    <t>雪人精英（红）</t>
  </si>
  <si>
    <t>随机关卡4第5波BOSS</t>
  </si>
  <si>
    <t>[30076,30077,30078]</t>
  </si>
  <si>
    <t>[10064]</t>
  </si>
  <si>
    <t>紫色独眼蝙蝠</t>
  </si>
  <si>
    <t>随机关卡4第6波</t>
  </si>
  <si>
    <t>[20124,20125,20126]</t>
  </si>
  <si>
    <t>随机关卡4第7波</t>
  </si>
  <si>
    <t>随机关卡4第8波</t>
  </si>
  <si>
    <t>紫色鬼火</t>
  </si>
  <si>
    <t>随机关卡4第9波</t>
  </si>
  <si>
    <t>[20154,20155,20156]</t>
  </si>
  <si>
    <t>火灵守卫</t>
  </si>
  <si>
    <t>随机关卡4第10波BOSS</t>
  </si>
  <si>
    <t>[30028,30029,30030]</t>
  </si>
  <si>
    <t>[10041,10066]</t>
  </si>
  <si>
    <t>[10008,10009,10013]</t>
  </si>
  <si>
    <t>大史莱姆（绿）</t>
  </si>
  <si>
    <t>随机关卡4第11波</t>
  </si>
  <si>
    <t>[20067,20068,20069]</t>
  </si>
  <si>
    <t>随机关卡4第12波</t>
  </si>
  <si>
    <t>兽人盾骨兵（绿）</t>
  </si>
  <si>
    <t>随机关卡4第13波</t>
  </si>
  <si>
    <t>[20043,20044,20045]</t>
  </si>
  <si>
    <t>随机关卡4第14波</t>
  </si>
  <si>
    <t>石巨人</t>
  </si>
  <si>
    <t>随机关卡4第15波BOSS</t>
  </si>
  <si>
    <t>[30022,30023,30024]</t>
  </si>
  <si>
    <t>[10032]</t>
  </si>
  <si>
    <t>[10009]</t>
  </si>
  <si>
    <t>红色蝙蝠恶魔</t>
  </si>
  <si>
    <t>随机关卡4第16波</t>
  </si>
  <si>
    <t>[20151,20152,20153]</t>
  </si>
  <si>
    <t>随机关卡4第17波</t>
  </si>
  <si>
    <t>黑色食人花</t>
  </si>
  <si>
    <t>随机关卡4第18波</t>
  </si>
  <si>
    <t>[20145,20146,20147]</t>
  </si>
  <si>
    <t>青绿鬼火</t>
  </si>
  <si>
    <t>随机关卡4第19波</t>
  </si>
  <si>
    <t>[20157,20158,20159]</t>
  </si>
  <si>
    <t>飞天魔</t>
  </si>
  <si>
    <t>随机关卡4第20波终点BOSS</t>
  </si>
  <si>
    <t>[30070,30071,30072]</t>
  </si>
  <si>
    <t>[10043,10044]</t>
  </si>
  <si>
    <t>[10012]</t>
  </si>
  <si>
    <t>紫色蜘蛛</t>
  </si>
  <si>
    <t>随机关卡5第1波</t>
  </si>
  <si>
    <t>[20130,20131,20132]</t>
  </si>
  <si>
    <t>随机关卡5第2波</t>
  </si>
  <si>
    <t>随机关卡5第3波</t>
  </si>
  <si>
    <t>随机关卡5第4波</t>
  </si>
  <si>
    <t>骷髅王</t>
  </si>
  <si>
    <t>随机关卡5第5波BOSS</t>
  </si>
  <si>
    <t>[30034,30035,30036]</t>
  </si>
  <si>
    <t>[10017]</t>
  </si>
  <si>
    <t>魔都小枪兵（紫）</t>
  </si>
  <si>
    <t>随机关卡5第6波</t>
  </si>
  <si>
    <t>[20169,20170,20171]</t>
  </si>
  <si>
    <t>随机关卡5第7波</t>
  </si>
  <si>
    <t>随机关卡5第8波</t>
  </si>
  <si>
    <t>紫色幽灵恶魔</t>
  </si>
  <si>
    <t>随机关卡5第9波</t>
  </si>
  <si>
    <t>[20163,20164,20165]</t>
  </si>
  <si>
    <t>地精魔像</t>
  </si>
  <si>
    <t>随机关卡5第10波BOSS</t>
  </si>
  <si>
    <t>[30031,30032,30033]</t>
  </si>
  <si>
    <t>[10018]</t>
  </si>
  <si>
    <t>随机关卡5第11波</t>
  </si>
  <si>
    <t>随机关卡5第12波</t>
  </si>
  <si>
    <t>大史莱姆（黄）</t>
  </si>
  <si>
    <t>随机关卡5第13波</t>
  </si>
  <si>
    <t>[20070,20071,20072]</t>
  </si>
  <si>
    <t>随机关卡5第14波</t>
  </si>
  <si>
    <t>恶毒法师</t>
  </si>
  <si>
    <t>随机关卡5第15波BOSS</t>
  </si>
  <si>
    <t>[30052,30053,30054]</t>
  </si>
  <si>
    <t>[10051]</t>
  </si>
  <si>
    <t>[10011,10012]</t>
  </si>
  <si>
    <t>绿色蜥蜴剑士</t>
  </si>
  <si>
    <t>随机关卡5第16波</t>
  </si>
  <si>
    <t>[20139,20140,20141]</t>
  </si>
  <si>
    <t>双斧莫西干（红）</t>
  </si>
  <si>
    <t>随机关卡5第17波</t>
  </si>
  <si>
    <t>[20082,20083,20084]</t>
  </si>
  <si>
    <t>随机关卡5第18波</t>
  </si>
  <si>
    <t>双斧莫西干（紫）</t>
  </si>
  <si>
    <t>随机关卡5第19波</t>
  </si>
  <si>
    <t>[20079,20080,20081]</t>
  </si>
  <si>
    <t>小丑之王</t>
  </si>
  <si>
    <t>随机关卡5第20波终点BOSS</t>
  </si>
  <si>
    <t>[30037,30038,30039]</t>
  </si>
  <si>
    <t>[10049,10050]</t>
  </si>
  <si>
    <t>随机关卡6第1波</t>
  </si>
  <si>
    <t>随机关卡6第2波</t>
  </si>
  <si>
    <t>随机关卡6第3波</t>
  </si>
  <si>
    <t>随机关卡6第4波</t>
  </si>
  <si>
    <t>雪人铁匠（红）</t>
  </si>
  <si>
    <t>随机关卡6第5波BOSS</t>
  </si>
  <si>
    <t>[30073,30074,30075]</t>
  </si>
  <si>
    <t>[10062]</t>
  </si>
  <si>
    <t>随机关卡6第6波</t>
  </si>
  <si>
    <t>随机关卡6第7波</t>
  </si>
  <si>
    <t>随机关卡6第8波</t>
  </si>
  <si>
    <t>随机关卡6第9波</t>
  </si>
  <si>
    <t>火灵王</t>
  </si>
  <si>
    <t>随机关卡6第10波BOSS</t>
  </si>
  <si>
    <t>[30058,30059,30060]</t>
  </si>
  <si>
    <t>[10047]</t>
  </si>
  <si>
    <t>随机关卡6第11波</t>
  </si>
  <si>
    <t>随机关卡6第12波</t>
  </si>
  <si>
    <t>随机关卡6第13波</t>
  </si>
  <si>
    <t>随机关卡6第14波</t>
  </si>
  <si>
    <t>地精炎魔像</t>
  </si>
  <si>
    <t>随机关卡6第15波BOSS</t>
  </si>
  <si>
    <t>[30085,30086,30087]</t>
  </si>
  <si>
    <t>[10065]</t>
  </si>
  <si>
    <t>随机关卡6第16波</t>
  </si>
  <si>
    <t>随机关卡6第17波</t>
  </si>
  <si>
    <t>红色蜘蛛</t>
  </si>
  <si>
    <t>随机关卡6第18波</t>
  </si>
  <si>
    <t>[20133,20134,20135]</t>
  </si>
  <si>
    <t>魔都小枪兵（红）</t>
  </si>
  <si>
    <t>随机关卡6第19波</t>
  </si>
  <si>
    <t>[20166,20167,20168]</t>
  </si>
  <si>
    <t>远古魔神</t>
  </si>
  <si>
    <t>随机关卡6第20波终点BOSS</t>
  </si>
  <si>
    <t>[30094,30095,30096]</t>
  </si>
  <si>
    <t>[10052,10053,10054]</t>
  </si>
  <si>
    <t>[10008,10010]</t>
  </si>
  <si>
    <t>随机关卡7第1波</t>
  </si>
  <si>
    <t>随机关卡7第2波</t>
  </si>
  <si>
    <t>红色恶魔野猪</t>
  </si>
  <si>
    <t>随机关卡7第3波</t>
  </si>
  <si>
    <t>[20148,20149,20150]</t>
  </si>
  <si>
    <t>随机关卡7第4波</t>
  </si>
  <si>
    <t>随机关卡7第5波BOSS</t>
  </si>
  <si>
    <t>20026</t>
  </si>
  <si>
    <t>[10071]</t>
  </si>
  <si>
    <t>随机关卡7第6波</t>
  </si>
  <si>
    <t>随机关卡7第7波</t>
  </si>
  <si>
    <t>随机关卡7第8波</t>
  </si>
  <si>
    <t>随机关卡7第9波</t>
  </si>
  <si>
    <t>远古堡垒</t>
  </si>
  <si>
    <t>随机关卡7第10波BOSS</t>
  </si>
  <si>
    <t>[30013,30014,30015]</t>
  </si>
  <si>
    <t>[10024]</t>
  </si>
  <si>
    <t>随机关卡7第11波</t>
  </si>
  <si>
    <t>红色幽灵恶魔</t>
  </si>
  <si>
    <t>随机关卡7第12波</t>
  </si>
  <si>
    <t>[20160,20161,20162]</t>
  </si>
  <si>
    <t>随机关卡7第13波</t>
  </si>
  <si>
    <t>随机关卡7第14波</t>
  </si>
  <si>
    <t>魔神碎片</t>
  </si>
  <si>
    <t>随机关卡7第15波BOSS</t>
  </si>
  <si>
    <t>[30088,30089,30090]</t>
  </si>
  <si>
    <t>[10056,10057]</t>
  </si>
  <si>
    <t>[10014]</t>
  </si>
  <si>
    <t>随机关卡7第16波</t>
  </si>
  <si>
    <t>随机关卡7第17波</t>
  </si>
  <si>
    <t>随机关卡7第18波</t>
  </si>
  <si>
    <t>随机关卡7第19波</t>
  </si>
  <si>
    <t>魔神守护者</t>
  </si>
  <si>
    <t>随机关卡7第20波终点BOSS</t>
  </si>
  <si>
    <t>[30091,30092,30093]</t>
  </si>
  <si>
    <t>[10058,10059]</t>
  </si>
  <si>
    <t>[10008,10011,10013]</t>
  </si>
  <si>
    <t>随机关卡8第1波</t>
  </si>
  <si>
    <t>随机关卡8第2波</t>
  </si>
  <si>
    <t>随机关卡8第3波</t>
  </si>
  <si>
    <t>随机关卡8第4波</t>
  </si>
  <si>
    <t>随机关卡8第5波BOSS</t>
  </si>
  <si>
    <t>随机关卡8第6波</t>
  </si>
  <si>
    <t>大史莱姆（红）</t>
  </si>
  <si>
    <t>随机关卡8第7波</t>
  </si>
  <si>
    <t>[20076,20077,20078]</t>
  </si>
  <si>
    <t>随机关卡8第8波</t>
  </si>
  <si>
    <t>火山甲壳虫</t>
  </si>
  <si>
    <t>随机关卡8第9波</t>
  </si>
  <si>
    <t>[20178,20179,20180]</t>
  </si>
  <si>
    <r>
      <rPr>
        <sz val="9.75"/>
        <color theme="1"/>
        <rFont val="Tahoma"/>
        <charset val="134"/>
      </rPr>
      <t>烈焰甲虫</t>
    </r>
  </si>
  <si>
    <t>随机关卡8第10波BOSS</t>
  </si>
  <si>
    <t>[30097,30098,30099]</t>
  </si>
  <si>
    <t>[10074,10075]</t>
  </si>
  <si>
    <t>[10013,10012]</t>
  </si>
  <si>
    <t>随机关卡8第11波</t>
  </si>
  <si>
    <t>随机关卡8第12波</t>
  </si>
  <si>
    <t>随机关卡8第13波</t>
  </si>
  <si>
    <t>随机关卡8第14波</t>
  </si>
  <si>
    <t>随机关卡8第15波BOSS</t>
  </si>
  <si>
    <t>随机关卡8第16波</t>
  </si>
  <si>
    <t>随机关卡8第17波</t>
  </si>
  <si>
    <t>随机关卡8第18波</t>
  </si>
  <si>
    <t>火山岩石怪</t>
  </si>
  <si>
    <t>随机关卡8第19波</t>
  </si>
  <si>
    <t>[20175,20176,20177]</t>
  </si>
  <si>
    <r>
      <rPr>
        <sz val="9.75"/>
        <color theme="1"/>
        <rFont val="Tahoma"/>
        <charset val="134"/>
      </rPr>
      <t>熔岩巨兽</t>
    </r>
  </si>
  <si>
    <t>随机关卡8第20波终点BOSS</t>
  </si>
  <si>
    <t>[30100,30101,30102,30113]</t>
  </si>
  <si>
    <t>[10076]</t>
  </si>
  <si>
    <t>[10011,10009]</t>
  </si>
  <si>
    <t>人鱼双匕首（蓝）</t>
  </si>
  <si>
    <t>随机关卡9第1波</t>
  </si>
  <si>
    <t>[20184,20185,20186]</t>
  </si>
  <si>
    <t>人鱼枪兵</t>
  </si>
  <si>
    <t>随机关卡9第2波</t>
  </si>
  <si>
    <t>[20181,20182,20183]</t>
  </si>
  <si>
    <t>随机关卡9第3波</t>
  </si>
  <si>
    <t>人鱼双匕首（红）</t>
  </si>
  <si>
    <t>随机关卡9第4波</t>
  </si>
  <si>
    <t>[20187,20188,20189]</t>
  </si>
  <si>
    <r>
      <rPr>
        <sz val="9.75"/>
        <color theme="1"/>
        <rFont val="Tahoma"/>
        <charset val="134"/>
      </rPr>
      <t>海象大副</t>
    </r>
  </si>
  <si>
    <t>随机关卡9第5波BOSS</t>
  </si>
  <si>
    <t>[30106,30107,30108]</t>
  </si>
  <si>
    <t>[10079]</t>
  </si>
  <si>
    <t>[10013,10009,10084]</t>
  </si>
  <si>
    <t>随机关卡9第6波</t>
  </si>
  <si>
    <t>随机关卡9第7波</t>
  </si>
  <si>
    <t>随机关卡9第8波</t>
  </si>
  <si>
    <t>随机关卡9第9波</t>
  </si>
  <si>
    <t>鳄鱼统领</t>
  </si>
  <si>
    <t>随机关卡9第10波BOSS</t>
  </si>
  <si>
    <t>[30103,30104,30105]</t>
  </si>
  <si>
    <t>[10077,10078]</t>
  </si>
  <si>
    <t>[10011]</t>
  </si>
  <si>
    <t>随机关卡9第11波</t>
  </si>
  <si>
    <t>水蜥蜴</t>
  </si>
  <si>
    <t>随机关卡9第12波</t>
  </si>
  <si>
    <t>[20190,20191,20192]</t>
  </si>
  <si>
    <t>随机关卡9第13波</t>
  </si>
  <si>
    <t>随机关卡9第14波</t>
  </si>
  <si>
    <r>
      <rPr>
        <sz val="9.75"/>
        <color theme="1"/>
        <rFont val="Tahoma"/>
        <charset val="134"/>
      </rPr>
      <t>卓一德DH</t>
    </r>
  </si>
  <si>
    <t>随机关卡9第15波BOSS</t>
  </si>
  <si>
    <t>随机关卡9第16波</t>
  </si>
  <si>
    <t>随机关卡9第17波</t>
  </si>
  <si>
    <t>随机关卡9第18波</t>
  </si>
  <si>
    <t>随机关卡9第19波</t>
  </si>
  <si>
    <r>
      <rPr>
        <sz val="9.75"/>
        <color theme="1"/>
        <rFont val="Tahoma"/>
        <charset val="134"/>
      </rPr>
      <t>章鱼船长</t>
    </r>
  </si>
  <si>
    <t>随机关卡9第20波终点BOSS</t>
  </si>
  <si>
    <t>[30109,30110,30111,30112]</t>
  </si>
  <si>
    <t>[10080,10081]</t>
  </si>
  <si>
    <t>[10083,10009,10011]</t>
  </si>
  <si>
    <t>随机关卡10第1波</t>
  </si>
  <si>
    <t>寄居蟹（紫）</t>
  </si>
  <si>
    <t>随机关卡10第2波</t>
  </si>
  <si>
    <t>[20196,20197,20198]</t>
  </si>
  <si>
    <t>小壳蟹（绿）</t>
  </si>
  <si>
    <t>随机关卡10第3波</t>
  </si>
  <si>
    <t>[20205,20206,20207]</t>
  </si>
  <si>
    <t>螃蟹（紫）</t>
  </si>
  <si>
    <t>随机关卡10第4波</t>
  </si>
  <si>
    <t>[20199,20200,20201]</t>
  </si>
  <si>
    <t>黑暗一德</t>
  </si>
  <si>
    <t>随机关卡10第5波BOSS</t>
  </si>
  <si>
    <t>[30150,30151,30152]</t>
  </si>
  <si>
    <t>[10133,10134]</t>
  </si>
  <si>
    <t>随机关卡10第6波</t>
  </si>
  <si>
    <t>丑章鱼（红）</t>
  </si>
  <si>
    <t>随机关卡10第7波</t>
  </si>
  <si>
    <t>[20220,20221,20222]</t>
  </si>
  <si>
    <t>寄居蟹（绿）</t>
  </si>
  <si>
    <t>随机关卡10第8波</t>
  </si>
  <si>
    <t>[20193,20194,20195]</t>
  </si>
  <si>
    <t>随机关卡10第9波</t>
  </si>
  <si>
    <r>
      <rPr>
        <sz val="9.75"/>
        <color theme="1"/>
        <rFont val="Tahoma"/>
        <charset val="134"/>
      </rPr>
      <t>鲨鱼头领</t>
    </r>
  </si>
  <si>
    <t>随机关卡10第10波BOSS</t>
  </si>
  <si>
    <t>[30147,30148,30149]</t>
  </si>
  <si>
    <t>[10130,10131]</t>
  </si>
  <si>
    <t>[10132,10013,10011]</t>
  </si>
  <si>
    <t>随机关卡10第11波</t>
  </si>
  <si>
    <t>随机关卡10第12波</t>
  </si>
  <si>
    <t>随机关卡10第13波</t>
  </si>
  <si>
    <t>随机关卡10第14波</t>
  </si>
  <si>
    <t>荧光海蟹</t>
  </si>
  <si>
    <t>随机关卡10第15波BOSS</t>
  </si>
  <si>
    <t>[30153,30154,30155]</t>
  </si>
  <si>
    <t>[10135,10136]</t>
  </si>
  <si>
    <t>随机关卡10第16波</t>
  </si>
  <si>
    <t>珊瑚蟹（紫）</t>
  </si>
  <si>
    <t>随机关卡10第17波</t>
  </si>
  <si>
    <t>[20211,20212,20213]</t>
  </si>
  <si>
    <t>随机关卡10第18波</t>
  </si>
  <si>
    <t>随机关卡10第19波</t>
  </si>
  <si>
    <r>
      <rPr>
        <sz val="9.75"/>
        <color theme="1"/>
        <rFont val="Tahoma"/>
        <charset val="134"/>
      </rPr>
      <t>海之王</t>
    </r>
  </si>
  <si>
    <t>随机关卡10第20波终点BOSS</t>
  </si>
  <si>
    <t>[30156,30157,30158]</t>
  </si>
  <si>
    <t>[10137,10138]</t>
  </si>
  <si>
    <t>[10013,10010]</t>
  </si>
  <si>
    <t>普攻</t>
  </si>
  <si>
    <t>主动</t>
  </si>
  <si>
    <t>被动</t>
  </si>
  <si>
    <t>[20010,20011,20012]</t>
  </si>
  <si>
    <t>[20019,20020,20021]</t>
  </si>
  <si>
    <t>兽人大刀兵（绿）</t>
  </si>
  <si>
    <t>[20031,20032,20033]</t>
  </si>
  <si>
    <t>兽人大刀兵（黄）</t>
  </si>
  <si>
    <t>[20040,20041,20042]</t>
  </si>
  <si>
    <t>兽人盾骨兵（红）</t>
  </si>
  <si>
    <t>[20046,20047,20048]</t>
  </si>
  <si>
    <t>兽人盾骨兵（黄）</t>
  </si>
  <si>
    <t>[20049,20050,20051]</t>
  </si>
  <si>
    <t>人类弓箭手（红）</t>
  </si>
  <si>
    <t>[20103,20104,20105]</t>
  </si>
  <si>
    <t>人类弓箭手（绿）</t>
  </si>
  <si>
    <t>[20106,20107,20108]</t>
  </si>
  <si>
    <t>绿色食人花</t>
  </si>
  <si>
    <t>[20142,20143,20144]</t>
  </si>
  <si>
    <t>紫色食人花</t>
  </si>
  <si>
    <t>[20172,20173,20174]</t>
  </si>
  <si>
    <t>人鱼枪兵（红）</t>
  </si>
  <si>
    <t>水蜥蜴（红）</t>
  </si>
  <si>
    <t>螃蟹（红）</t>
  </si>
  <si>
    <t>[20202,20203,20204]</t>
  </si>
  <si>
    <t>小壳蟹（紫）</t>
  </si>
  <si>
    <t>[20208,20209,20210]</t>
  </si>
  <si>
    <t>珊瑚蟹（红）</t>
  </si>
  <si>
    <t>[20214,20215,20216]</t>
  </si>
  <si>
    <t>丑章鱼（蓝）</t>
  </si>
  <si>
    <t>[20217,20218,20219]</t>
  </si>
  <si>
    <t>丛林神射手</t>
  </si>
  <si>
    <t>[30001,30002,30003]</t>
  </si>
  <si>
    <t>[10020]</t>
  </si>
  <si>
    <t>[10015]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</si>
  <si>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</si>
  <si>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</si>
  <si>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</si>
  <si>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</si>
  <si>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</si>
  <si>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[10048,10013]</t>
  </si>
  <si>
    <t>雪人铁匠</t>
  </si>
  <si>
    <t>[30064,30065,30066]</t>
  </si>
  <si>
    <t>[10023]</t>
  </si>
  <si>
    <t>雪人精英</t>
  </si>
  <si>
    <t>巨紫龟</t>
  </si>
  <si>
    <t>[30079,30080,30081]</t>
  </si>
  <si>
    <t>[10082]</t>
  </si>
  <si>
    <t>冰巨人</t>
  </si>
  <si>
    <t>[10008,10010,10013]</t>
  </si>
  <si>
    <t>金币副本-金币矿车</t>
  </si>
  <si>
    <t>烈焰甲虫</t>
  </si>
  <si>
    <t>熔岩巨兽</t>
  </si>
  <si>
    <t>海象大副</t>
  </si>
  <si>
    <t>章鱼船长</t>
  </si>
  <si>
    <t>金-黄金灯灵</t>
  </si>
  <si>
    <t>红-诅咒灯灵</t>
  </si>
  <si>
    <t>紫-邪眸灯灵</t>
  </si>
  <si>
    <t>蓝-霜峰灯灵</t>
  </si>
  <si>
    <t>绿-古医灯灵</t>
  </si>
  <si>
    <t>鲨鱼头领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</si>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</sst>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D9F5D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/>
    </xf>
    <xf numFmtId="0" fontId="0" fillId="4" borderId="0" xfId="0" applyFill="1">
      <alignment vertical="center"/>
    </xf>
    <xf numFmtId="0" fontId="0" fillId="0" borderId="0" xfId="0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0" fillId="4" borderId="0" xfId="0" applyFont="1" applyFill="1" applyAlignment="1">
      <alignment vertical="center"/>
    </xf>
    <xf numFmtId="0" fontId="1" fillId="4" borderId="1" xfId="0" applyFont="1" applyFill="1" applyBorder="1">
      <alignment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4" borderId="0" xfId="0" applyFill="1" applyAlignment="1">
      <alignment horizontal="left" vertical="center"/>
    </xf>
    <xf numFmtId="0" fontId="0" fillId="3" borderId="0" xfId="0" applyFont="1" applyFill="1" applyAlignment="1">
      <alignment vertical="center"/>
    </xf>
    <xf numFmtId="0" fontId="0" fillId="3" borderId="0" xfId="0" applyFill="1">
      <alignment vertical="center"/>
    </xf>
    <xf numFmtId="0" fontId="6" fillId="3" borderId="1" xfId="0" applyFont="1" applyFill="1" applyBorder="1" applyAlignment="1">
      <alignment vertical="center"/>
    </xf>
    <xf numFmtId="49" fontId="1" fillId="3" borderId="1" xfId="0" applyNumberFormat="1" applyFont="1" applyFill="1" applyBorder="1">
      <alignment vertical="center"/>
    </xf>
    <xf numFmtId="0" fontId="0" fillId="3" borderId="0" xfId="0" applyFill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4" borderId="3" xfId="0" applyFont="1" applyFill="1" applyBorder="1">
      <alignment vertical="center"/>
    </xf>
    <xf numFmtId="49" fontId="1" fillId="4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4"/>
  <sheetViews>
    <sheetView tabSelected="1" workbookViewId="0">
      <pane ySplit="4" topLeftCell="A174" activePane="bottomLeft" state="frozen"/>
      <selection/>
      <selection pane="bottomLeft" activeCell="I190" sqref="I190"/>
    </sheetView>
  </sheetViews>
  <sheetFormatPr defaultColWidth="9" defaultRowHeight="13.5"/>
  <cols>
    <col min="2" max="2" width="18.5" customWidth="1"/>
    <col min="3" max="3" width="26.25" customWidth="1"/>
    <col min="4" max="4" width="20" style="10" customWidth="1"/>
    <col min="5" max="5" width="16.25" style="10" customWidth="1"/>
    <col min="6" max="6" width="10.375" style="10"/>
    <col min="7" max="7" width="9" style="10"/>
    <col min="8" max="8" width="17" style="10" customWidth="1"/>
    <col min="9" max="9" width="21.875" style="10" customWidth="1"/>
    <col min="10" max="10" width="9" style="10"/>
    <col min="11" max="12" width="17.25" style="10" customWidth="1"/>
  </cols>
  <sheetData>
    <row r="1" ht="14.25" spans="1:12">
      <c r="A1" s="11" t="s">
        <v>0</v>
      </c>
      <c r="B1" s="12" t="s">
        <v>1</v>
      </c>
      <c r="C1" s="12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</row>
    <row r="2" ht="14.25" spans="1:12">
      <c r="A2" s="11" t="s">
        <v>12</v>
      </c>
      <c r="B2" s="12" t="s">
        <v>13</v>
      </c>
      <c r="C2" s="12" t="s">
        <v>13</v>
      </c>
      <c r="D2" s="11" t="s">
        <v>12</v>
      </c>
      <c r="E2" s="11" t="s">
        <v>12</v>
      </c>
      <c r="F2" s="11" t="s">
        <v>12</v>
      </c>
      <c r="G2" s="11" t="s">
        <v>12</v>
      </c>
      <c r="H2" s="11" t="s">
        <v>12</v>
      </c>
      <c r="I2" s="11" t="s">
        <v>12</v>
      </c>
      <c r="J2" s="11" t="s">
        <v>12</v>
      </c>
      <c r="K2" s="11" t="s">
        <v>12</v>
      </c>
      <c r="L2" s="11" t="s">
        <v>12</v>
      </c>
    </row>
    <row r="3" ht="14.25" spans="1:12">
      <c r="A3" s="11" t="s">
        <v>14</v>
      </c>
      <c r="B3" s="12" t="s">
        <v>15</v>
      </c>
      <c r="C3" s="12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1" t="s">
        <v>24</v>
      </c>
      <c r="L3" s="11" t="s">
        <v>25</v>
      </c>
    </row>
    <row r="4" ht="14.25" spans="1:12">
      <c r="A4" s="11" t="s">
        <v>26</v>
      </c>
      <c r="B4" s="12" t="s">
        <v>27</v>
      </c>
      <c r="C4" s="12" t="s">
        <v>27</v>
      </c>
      <c r="D4" s="11" t="s">
        <v>26</v>
      </c>
      <c r="E4" s="11" t="s">
        <v>26</v>
      </c>
      <c r="F4" s="11" t="s">
        <v>26</v>
      </c>
      <c r="G4" s="11" t="s">
        <v>26</v>
      </c>
      <c r="H4" s="11" t="s">
        <v>26</v>
      </c>
      <c r="I4" s="11" t="s">
        <v>28</v>
      </c>
      <c r="J4" s="11" t="s">
        <v>28</v>
      </c>
      <c r="K4" s="11" t="s">
        <v>28</v>
      </c>
      <c r="L4" s="11" t="s">
        <v>26</v>
      </c>
    </row>
    <row r="5" ht="14.25" spans="1:12">
      <c r="A5" s="13">
        <v>102</v>
      </c>
      <c r="B5" s="14" t="s">
        <v>29</v>
      </c>
      <c r="C5" s="14" t="s">
        <v>30</v>
      </c>
      <c r="D5" s="15">
        <v>10001</v>
      </c>
      <c r="E5" s="16"/>
      <c r="F5" s="16">
        <v>21820000</v>
      </c>
      <c r="G5" s="16">
        <v>610000</v>
      </c>
      <c r="H5" s="16">
        <v>3</v>
      </c>
      <c r="I5" t="s">
        <v>31</v>
      </c>
      <c r="K5" s="25"/>
      <c r="L5" s="16">
        <v>11000</v>
      </c>
    </row>
    <row r="6" ht="14.25" spans="1:12">
      <c r="A6" s="13">
        <f t="shared" ref="A6:A35" si="0">A5+100</f>
        <v>202</v>
      </c>
      <c r="B6" s="17" t="s">
        <v>32</v>
      </c>
      <c r="C6" s="14" t="s">
        <v>33</v>
      </c>
      <c r="D6" s="15">
        <v>10002</v>
      </c>
      <c r="E6" s="16"/>
      <c r="F6" s="16">
        <v>30000000</v>
      </c>
      <c r="G6" s="16">
        <v>660000</v>
      </c>
      <c r="H6" s="16">
        <v>3</v>
      </c>
      <c r="I6" t="s">
        <v>34</v>
      </c>
      <c r="K6" s="25"/>
      <c r="L6" s="16">
        <v>11000</v>
      </c>
    </row>
    <row r="7" ht="14.25" spans="1:12">
      <c r="A7" s="13">
        <f t="shared" si="0"/>
        <v>302</v>
      </c>
      <c r="B7" s="17" t="s">
        <v>35</v>
      </c>
      <c r="C7" s="14" t="s">
        <v>36</v>
      </c>
      <c r="D7" s="15">
        <v>10003</v>
      </c>
      <c r="E7" s="16"/>
      <c r="F7" s="16">
        <v>32730000</v>
      </c>
      <c r="G7" s="16">
        <v>710000</v>
      </c>
      <c r="H7" s="16">
        <v>3</v>
      </c>
      <c r="I7" t="s">
        <v>37</v>
      </c>
      <c r="K7" s="25"/>
      <c r="L7" s="16">
        <v>17000</v>
      </c>
    </row>
    <row r="8" ht="14.25" spans="1:12">
      <c r="A8" s="13">
        <f t="shared" si="0"/>
        <v>402</v>
      </c>
      <c r="B8" s="17" t="s">
        <v>38</v>
      </c>
      <c r="C8" s="14" t="s">
        <v>39</v>
      </c>
      <c r="D8" s="15">
        <v>10005</v>
      </c>
      <c r="E8" s="16"/>
      <c r="F8" s="16">
        <v>40910000</v>
      </c>
      <c r="G8" s="16">
        <v>760000</v>
      </c>
      <c r="H8" s="16">
        <v>3</v>
      </c>
      <c r="I8" t="s">
        <v>40</v>
      </c>
      <c r="K8" s="25"/>
      <c r="L8" s="16">
        <v>19000</v>
      </c>
    </row>
    <row r="9" ht="14.25" spans="1:12">
      <c r="A9" s="13">
        <f t="shared" si="0"/>
        <v>502</v>
      </c>
      <c r="B9" s="18" t="s">
        <v>41</v>
      </c>
      <c r="C9" s="19" t="s">
        <v>42</v>
      </c>
      <c r="D9" s="15">
        <v>20004</v>
      </c>
      <c r="E9" s="16">
        <v>1</v>
      </c>
      <c r="F9" s="16">
        <v>62730000</v>
      </c>
      <c r="G9" s="16">
        <v>910000</v>
      </c>
      <c r="H9" s="16">
        <v>4</v>
      </c>
      <c r="I9" s="9" t="s">
        <v>43</v>
      </c>
      <c r="J9" s="23"/>
      <c r="K9" s="9"/>
      <c r="L9" s="16">
        <v>18000</v>
      </c>
    </row>
    <row r="10" ht="14.25" spans="1:12">
      <c r="A10" s="13">
        <f t="shared" si="0"/>
        <v>602</v>
      </c>
      <c r="B10" s="14" t="s">
        <v>44</v>
      </c>
      <c r="C10" s="14" t="s">
        <v>45</v>
      </c>
      <c r="D10" s="15">
        <v>10038</v>
      </c>
      <c r="E10" s="16"/>
      <c r="F10" s="16">
        <v>40910000</v>
      </c>
      <c r="G10" s="16">
        <v>760000</v>
      </c>
      <c r="H10" s="16">
        <v>3</v>
      </c>
      <c r="I10" s="6" t="s">
        <v>46</v>
      </c>
      <c r="J10" s="25"/>
      <c r="K10" s="25"/>
      <c r="L10" s="16">
        <v>9000</v>
      </c>
    </row>
    <row r="11" ht="14.25" spans="1:12">
      <c r="A11" s="13">
        <f t="shared" si="0"/>
        <v>702</v>
      </c>
      <c r="B11" s="17" t="s">
        <v>47</v>
      </c>
      <c r="C11" s="14" t="s">
        <v>48</v>
      </c>
      <c r="D11" s="15">
        <v>10040</v>
      </c>
      <c r="E11" s="16"/>
      <c r="F11" s="16">
        <v>46360000</v>
      </c>
      <c r="G11" s="16">
        <v>810000</v>
      </c>
      <c r="H11" s="16">
        <v>3</v>
      </c>
      <c r="I11" s="6" t="s">
        <v>49</v>
      </c>
      <c r="J11" s="25"/>
      <c r="K11" s="25"/>
      <c r="L11" s="16">
        <v>10000</v>
      </c>
    </row>
    <row r="12" ht="14.25" spans="1:12">
      <c r="A12" s="13">
        <f t="shared" si="0"/>
        <v>802</v>
      </c>
      <c r="B12" s="17" t="s">
        <v>50</v>
      </c>
      <c r="C12" s="14" t="s">
        <v>51</v>
      </c>
      <c r="D12" s="15">
        <v>10010</v>
      </c>
      <c r="E12" s="16"/>
      <c r="F12" s="16">
        <v>54550000</v>
      </c>
      <c r="G12" s="16">
        <v>810000</v>
      </c>
      <c r="H12" s="16">
        <v>3</v>
      </c>
      <c r="I12" s="6" t="s">
        <v>52</v>
      </c>
      <c r="J12" s="25"/>
      <c r="K12" s="25"/>
      <c r="L12" s="16">
        <v>11000</v>
      </c>
    </row>
    <row r="13" ht="14.25" spans="1:12">
      <c r="A13" s="13">
        <f t="shared" si="0"/>
        <v>902</v>
      </c>
      <c r="B13" s="17" t="s">
        <v>53</v>
      </c>
      <c r="C13" s="14" t="s">
        <v>54</v>
      </c>
      <c r="D13" s="15">
        <v>10009</v>
      </c>
      <c r="E13" s="16"/>
      <c r="F13" s="16">
        <v>60000000</v>
      </c>
      <c r="G13" s="16">
        <v>850000</v>
      </c>
      <c r="H13" s="16">
        <v>3</v>
      </c>
      <c r="I13" t="s">
        <v>55</v>
      </c>
      <c r="J13" s="25"/>
      <c r="K13" s="25"/>
      <c r="L13" s="16">
        <v>12000</v>
      </c>
    </row>
    <row r="14" ht="14.25" spans="1:12">
      <c r="A14" s="13">
        <f t="shared" si="0"/>
        <v>1002</v>
      </c>
      <c r="B14" s="18" t="s">
        <v>56</v>
      </c>
      <c r="C14" s="19" t="s">
        <v>57</v>
      </c>
      <c r="D14" s="15">
        <v>20017</v>
      </c>
      <c r="E14" s="16">
        <v>1</v>
      </c>
      <c r="F14" s="16">
        <v>114550000</v>
      </c>
      <c r="G14" s="16">
        <v>980000</v>
      </c>
      <c r="H14" s="16">
        <v>4</v>
      </c>
      <c r="I14" s="26" t="s">
        <v>58</v>
      </c>
      <c r="J14" s="9" t="s">
        <v>59</v>
      </c>
      <c r="K14" s="9"/>
      <c r="L14" s="16">
        <v>12000</v>
      </c>
    </row>
    <row r="15" ht="14.25" spans="1:12">
      <c r="A15" s="13">
        <f t="shared" si="0"/>
        <v>1102</v>
      </c>
      <c r="B15" s="17" t="s">
        <v>32</v>
      </c>
      <c r="C15" s="14" t="s">
        <v>60</v>
      </c>
      <c r="D15" s="15">
        <v>10002</v>
      </c>
      <c r="F15" s="16">
        <v>62730000</v>
      </c>
      <c r="G15" s="16">
        <v>850000</v>
      </c>
      <c r="H15" s="16">
        <v>3</v>
      </c>
      <c r="I15" t="s">
        <v>34</v>
      </c>
      <c r="L15" s="16">
        <v>16000</v>
      </c>
    </row>
    <row r="16" ht="14.25" spans="1:12">
      <c r="A16" s="13">
        <f t="shared" si="0"/>
        <v>1202</v>
      </c>
      <c r="B16" s="17" t="s">
        <v>53</v>
      </c>
      <c r="C16" s="14" t="s">
        <v>61</v>
      </c>
      <c r="D16" s="15">
        <v>10009</v>
      </c>
      <c r="F16" s="16">
        <v>76360000</v>
      </c>
      <c r="G16" s="16">
        <v>910000</v>
      </c>
      <c r="H16" s="16">
        <v>3</v>
      </c>
      <c r="I16" t="s">
        <v>55</v>
      </c>
      <c r="L16" s="16">
        <v>18000</v>
      </c>
    </row>
    <row r="17" ht="14.25" spans="1:12">
      <c r="A17" s="13">
        <f t="shared" si="0"/>
        <v>1302</v>
      </c>
      <c r="B17" s="17" t="s">
        <v>29</v>
      </c>
      <c r="C17" s="14" t="s">
        <v>62</v>
      </c>
      <c r="D17" s="15">
        <v>10001</v>
      </c>
      <c r="E17" s="16"/>
      <c r="F17" s="16">
        <v>84550000</v>
      </c>
      <c r="G17" s="16">
        <v>950000</v>
      </c>
      <c r="H17" s="16">
        <v>3</v>
      </c>
      <c r="I17" t="s">
        <v>31</v>
      </c>
      <c r="L17" s="16">
        <v>21000</v>
      </c>
    </row>
    <row r="18" ht="14.25" spans="1:12">
      <c r="A18" s="13">
        <f t="shared" si="0"/>
        <v>1402</v>
      </c>
      <c r="B18" s="17" t="s">
        <v>63</v>
      </c>
      <c r="C18" s="14" t="s">
        <v>64</v>
      </c>
      <c r="D18" s="15">
        <v>10039</v>
      </c>
      <c r="E18" s="16"/>
      <c r="F18" s="16">
        <v>95450000</v>
      </c>
      <c r="G18" s="16">
        <v>1000000</v>
      </c>
      <c r="H18" s="16">
        <v>3</v>
      </c>
      <c r="I18" t="s">
        <v>65</v>
      </c>
      <c r="L18" s="16">
        <v>22000</v>
      </c>
    </row>
    <row r="19" ht="14.25" spans="1:12">
      <c r="A19" s="13">
        <f t="shared" si="0"/>
        <v>1502</v>
      </c>
      <c r="B19" s="18" t="s">
        <v>66</v>
      </c>
      <c r="C19" s="19" t="s">
        <v>67</v>
      </c>
      <c r="D19" s="15">
        <v>20015</v>
      </c>
      <c r="E19" s="16">
        <v>1</v>
      </c>
      <c r="F19" s="16">
        <v>141820000</v>
      </c>
      <c r="G19" s="16">
        <v>1070000</v>
      </c>
      <c r="H19" s="16">
        <v>4</v>
      </c>
      <c r="I19" s="26" t="s">
        <v>68</v>
      </c>
      <c r="J19" s="9" t="s">
        <v>69</v>
      </c>
      <c r="K19" s="9" t="s">
        <v>70</v>
      </c>
      <c r="L19" s="16">
        <v>24000</v>
      </c>
    </row>
    <row r="20" ht="14.25" spans="1:12">
      <c r="A20" s="13">
        <f t="shared" si="0"/>
        <v>1602</v>
      </c>
      <c r="B20" t="s">
        <v>71</v>
      </c>
      <c r="C20" s="14" t="s">
        <v>72</v>
      </c>
      <c r="D20" s="15">
        <v>10031</v>
      </c>
      <c r="F20" s="16">
        <v>109090000</v>
      </c>
      <c r="G20" s="16">
        <v>1060000</v>
      </c>
      <c r="H20" s="16">
        <v>3</v>
      </c>
      <c r="I20" t="s">
        <v>73</v>
      </c>
      <c r="J20" s="25"/>
      <c r="K20" s="25"/>
      <c r="L20" s="16">
        <v>15000</v>
      </c>
    </row>
    <row r="21" ht="14.25" spans="1:12">
      <c r="A21" s="13">
        <f t="shared" si="0"/>
        <v>1702</v>
      </c>
      <c r="B21" s="17" t="s">
        <v>74</v>
      </c>
      <c r="C21" s="14" t="s">
        <v>75</v>
      </c>
      <c r="D21" s="15">
        <v>10034</v>
      </c>
      <c r="F21" s="16">
        <v>120000000</v>
      </c>
      <c r="G21" s="16">
        <v>1100000</v>
      </c>
      <c r="H21" s="16">
        <v>3</v>
      </c>
      <c r="I21" t="s">
        <v>76</v>
      </c>
      <c r="J21" s="25"/>
      <c r="K21" s="25"/>
      <c r="L21" s="16">
        <v>16000</v>
      </c>
    </row>
    <row r="22" ht="14.25" spans="1:12">
      <c r="A22" s="13">
        <f t="shared" si="0"/>
        <v>1802</v>
      </c>
      <c r="B22" s="17" t="s">
        <v>77</v>
      </c>
      <c r="C22" s="14" t="s">
        <v>78</v>
      </c>
      <c r="D22" s="15">
        <v>10032</v>
      </c>
      <c r="E22" s="16"/>
      <c r="F22" s="16">
        <v>136360000</v>
      </c>
      <c r="G22" s="16">
        <v>1150000</v>
      </c>
      <c r="H22" s="16">
        <v>3</v>
      </c>
      <c r="I22" s="6" t="s">
        <v>79</v>
      </c>
      <c r="J22" s="25"/>
      <c r="K22" s="25"/>
      <c r="L22" s="16">
        <v>17000</v>
      </c>
    </row>
    <row r="23" ht="14.25" spans="1:12">
      <c r="A23" s="13">
        <f t="shared" si="0"/>
        <v>1902</v>
      </c>
      <c r="B23" s="17" t="s">
        <v>80</v>
      </c>
      <c r="C23" s="14" t="s">
        <v>81</v>
      </c>
      <c r="D23" s="15">
        <v>10035</v>
      </c>
      <c r="E23" s="16"/>
      <c r="F23" s="16">
        <v>147270000</v>
      </c>
      <c r="G23" s="16">
        <v>1190000</v>
      </c>
      <c r="H23" s="16">
        <v>3</v>
      </c>
      <c r="I23" s="6" t="s">
        <v>82</v>
      </c>
      <c r="J23" s="25"/>
      <c r="K23" s="25"/>
      <c r="L23" s="16">
        <v>17000</v>
      </c>
    </row>
    <row r="24" s="9" customFormat="1" ht="14.25" spans="1:12">
      <c r="A24" s="20">
        <f t="shared" si="0"/>
        <v>2002</v>
      </c>
      <c r="B24" s="21" t="s">
        <v>83</v>
      </c>
      <c r="C24" s="19" t="s">
        <v>84</v>
      </c>
      <c r="D24" s="22">
        <v>20003</v>
      </c>
      <c r="E24" s="23">
        <v>2</v>
      </c>
      <c r="F24" s="23">
        <v>245450000</v>
      </c>
      <c r="G24" s="23">
        <v>1640000</v>
      </c>
      <c r="H24" s="23">
        <v>4</v>
      </c>
      <c r="I24" s="9" t="s">
        <v>85</v>
      </c>
      <c r="J24" s="9" t="s">
        <v>86</v>
      </c>
      <c r="K24" s="9" t="s">
        <v>87</v>
      </c>
      <c r="L24" s="23">
        <v>22000</v>
      </c>
    </row>
    <row r="25" ht="14.25" spans="1:12">
      <c r="A25" s="13">
        <f t="shared" si="0"/>
        <v>2102</v>
      </c>
      <c r="B25" s="17" t="s">
        <v>88</v>
      </c>
      <c r="C25" s="14" t="s">
        <v>89</v>
      </c>
      <c r="D25" s="15">
        <v>10030</v>
      </c>
      <c r="F25" s="16">
        <v>21820000</v>
      </c>
      <c r="G25" s="16">
        <v>610000</v>
      </c>
      <c r="H25" s="16">
        <v>3</v>
      </c>
      <c r="I25" t="s">
        <v>90</v>
      </c>
      <c r="L25" s="16">
        <v>11000</v>
      </c>
    </row>
    <row r="26" ht="14.25" spans="1:12">
      <c r="A26" s="13">
        <f t="shared" si="0"/>
        <v>2202</v>
      </c>
      <c r="B26" s="17" t="s">
        <v>80</v>
      </c>
      <c r="C26" s="14" t="s">
        <v>91</v>
      </c>
      <c r="D26" s="15">
        <v>10035</v>
      </c>
      <c r="F26" s="16">
        <v>30000000</v>
      </c>
      <c r="G26" s="16">
        <v>660000</v>
      </c>
      <c r="H26" s="16">
        <v>3</v>
      </c>
      <c r="I26" t="s">
        <v>82</v>
      </c>
      <c r="L26" s="16">
        <v>11000</v>
      </c>
    </row>
    <row r="27" ht="14.25" spans="1:12">
      <c r="A27" s="13">
        <f t="shared" si="0"/>
        <v>2302</v>
      </c>
      <c r="B27" s="17" t="s">
        <v>63</v>
      </c>
      <c r="C27" s="14" t="s">
        <v>92</v>
      </c>
      <c r="D27" s="15">
        <v>10039</v>
      </c>
      <c r="E27" s="16"/>
      <c r="F27" s="16">
        <v>32730000</v>
      </c>
      <c r="G27" s="16">
        <v>710000</v>
      </c>
      <c r="H27" s="16">
        <v>3</v>
      </c>
      <c r="I27" t="s">
        <v>65</v>
      </c>
      <c r="L27" s="16">
        <v>17000</v>
      </c>
    </row>
    <row r="28" ht="14.25" spans="1:12">
      <c r="A28" s="13">
        <f t="shared" si="0"/>
        <v>2402</v>
      </c>
      <c r="B28" s="17" t="s">
        <v>50</v>
      </c>
      <c r="C28" s="14" t="s">
        <v>93</v>
      </c>
      <c r="D28" s="15">
        <v>10010</v>
      </c>
      <c r="E28" s="16"/>
      <c r="F28" s="16">
        <v>40910000</v>
      </c>
      <c r="G28" s="16">
        <v>760000</v>
      </c>
      <c r="H28" s="16">
        <v>3</v>
      </c>
      <c r="I28" t="s">
        <v>52</v>
      </c>
      <c r="L28" s="16">
        <v>19000</v>
      </c>
    </row>
    <row r="29" ht="14.25" spans="1:12">
      <c r="A29" s="13">
        <f t="shared" si="0"/>
        <v>2502</v>
      </c>
      <c r="B29" s="21" t="s">
        <v>94</v>
      </c>
      <c r="C29" s="19" t="s">
        <v>95</v>
      </c>
      <c r="D29" s="15">
        <v>20007</v>
      </c>
      <c r="E29" s="16">
        <v>1</v>
      </c>
      <c r="F29" s="16">
        <v>62730000</v>
      </c>
      <c r="G29" s="16">
        <v>910000</v>
      </c>
      <c r="H29" s="16">
        <v>4</v>
      </c>
      <c r="I29" s="9" t="s">
        <v>96</v>
      </c>
      <c r="J29" s="9" t="s">
        <v>97</v>
      </c>
      <c r="K29" s="9" t="s">
        <v>98</v>
      </c>
      <c r="L29" s="16">
        <v>18000</v>
      </c>
    </row>
    <row r="30" ht="14.25" spans="1:12">
      <c r="A30" s="13">
        <f t="shared" si="0"/>
        <v>2602</v>
      </c>
      <c r="B30" s="17" t="s">
        <v>99</v>
      </c>
      <c r="C30" s="14" t="s">
        <v>100</v>
      </c>
      <c r="D30" s="15">
        <v>10044</v>
      </c>
      <c r="F30" s="16">
        <v>40910000</v>
      </c>
      <c r="G30" s="16">
        <v>760000</v>
      </c>
      <c r="H30" s="16">
        <v>3</v>
      </c>
      <c r="I30" t="s">
        <v>101</v>
      </c>
      <c r="L30" s="16">
        <v>9000</v>
      </c>
    </row>
    <row r="31" ht="14.25" spans="1:12">
      <c r="A31" s="13">
        <f t="shared" si="0"/>
        <v>2702</v>
      </c>
      <c r="B31" s="17" t="s">
        <v>44</v>
      </c>
      <c r="C31" s="14" t="s">
        <v>102</v>
      </c>
      <c r="D31" s="15">
        <v>10038</v>
      </c>
      <c r="F31" s="16">
        <v>46360000</v>
      </c>
      <c r="G31" s="16">
        <v>810000</v>
      </c>
      <c r="H31" s="16">
        <v>3</v>
      </c>
      <c r="I31" t="s">
        <v>46</v>
      </c>
      <c r="L31" s="16">
        <v>10000</v>
      </c>
    </row>
    <row r="32" ht="14.25" spans="1:12">
      <c r="A32" s="13">
        <f t="shared" si="0"/>
        <v>2802</v>
      </c>
      <c r="B32" s="17" t="s">
        <v>103</v>
      </c>
      <c r="C32" s="14" t="s">
        <v>104</v>
      </c>
      <c r="D32" s="15">
        <v>10022</v>
      </c>
      <c r="E32" s="16"/>
      <c r="F32" s="16">
        <v>54550000</v>
      </c>
      <c r="G32" s="16">
        <v>810000</v>
      </c>
      <c r="H32" s="16">
        <v>3</v>
      </c>
      <c r="I32" t="s">
        <v>105</v>
      </c>
      <c r="L32" s="16">
        <v>11000</v>
      </c>
    </row>
    <row r="33" ht="14.25" spans="1:12">
      <c r="A33" s="13">
        <f t="shared" si="0"/>
        <v>2902</v>
      </c>
      <c r="B33" s="17" t="s">
        <v>106</v>
      </c>
      <c r="C33" s="14" t="s">
        <v>107</v>
      </c>
      <c r="D33" s="15">
        <v>10026</v>
      </c>
      <c r="E33" s="16"/>
      <c r="F33" s="16">
        <v>60000000</v>
      </c>
      <c r="G33" s="16">
        <v>850000</v>
      </c>
      <c r="H33" s="16">
        <v>3</v>
      </c>
      <c r="I33" t="s">
        <v>108</v>
      </c>
      <c r="L33" s="16">
        <v>12000</v>
      </c>
    </row>
    <row r="34" ht="14.25" spans="1:12">
      <c r="A34" s="13">
        <f t="shared" si="0"/>
        <v>3002</v>
      </c>
      <c r="B34" s="18" t="s">
        <v>109</v>
      </c>
      <c r="C34" s="19" t="s">
        <v>110</v>
      </c>
      <c r="D34" s="15">
        <v>20014</v>
      </c>
      <c r="E34" s="16">
        <v>1</v>
      </c>
      <c r="F34" s="16">
        <v>114550000</v>
      </c>
      <c r="G34" s="16">
        <v>980000</v>
      </c>
      <c r="H34" s="16">
        <v>4</v>
      </c>
      <c r="I34" s="26" t="s">
        <v>111</v>
      </c>
      <c r="J34" s="9" t="s">
        <v>112</v>
      </c>
      <c r="K34" s="9" t="s">
        <v>113</v>
      </c>
      <c r="L34" s="16">
        <v>12000</v>
      </c>
    </row>
    <row r="35" ht="14.25" spans="1:12">
      <c r="A35" s="13">
        <f t="shared" si="0"/>
        <v>3102</v>
      </c>
      <c r="B35" s="17" t="s">
        <v>114</v>
      </c>
      <c r="C35" s="14" t="s">
        <v>115</v>
      </c>
      <c r="D35" s="15">
        <v>10020</v>
      </c>
      <c r="F35" s="16">
        <v>62730000</v>
      </c>
      <c r="G35" s="16">
        <v>850000</v>
      </c>
      <c r="H35" s="16">
        <v>3</v>
      </c>
      <c r="I35" t="s">
        <v>116</v>
      </c>
      <c r="L35" s="16">
        <v>16000</v>
      </c>
    </row>
    <row r="36" ht="14.25" spans="1:12">
      <c r="A36" s="13">
        <f t="shared" ref="A35:A69" si="1">A35+100</f>
        <v>3202</v>
      </c>
      <c r="B36" s="17" t="s">
        <v>117</v>
      </c>
      <c r="C36" s="14" t="s">
        <v>118</v>
      </c>
      <c r="D36" s="15">
        <v>10006</v>
      </c>
      <c r="F36" s="16">
        <v>76360000</v>
      </c>
      <c r="G36" s="16">
        <v>910000</v>
      </c>
      <c r="H36" s="16">
        <v>3</v>
      </c>
      <c r="I36" t="s">
        <v>119</v>
      </c>
      <c r="L36" s="16">
        <v>18000</v>
      </c>
    </row>
    <row r="37" ht="14.25" spans="1:12">
      <c r="A37" s="13">
        <f t="shared" si="1"/>
        <v>3302</v>
      </c>
      <c r="B37" s="17" t="s">
        <v>106</v>
      </c>
      <c r="C37" s="14" t="s">
        <v>120</v>
      </c>
      <c r="D37" s="15">
        <v>10026</v>
      </c>
      <c r="E37" s="16"/>
      <c r="F37" s="16">
        <v>84550000</v>
      </c>
      <c r="G37" s="16">
        <v>950000</v>
      </c>
      <c r="H37" s="16">
        <v>3</v>
      </c>
      <c r="I37" t="s">
        <v>108</v>
      </c>
      <c r="L37" s="16">
        <v>21000</v>
      </c>
    </row>
    <row r="38" ht="14.25" spans="1:12">
      <c r="A38" s="13">
        <f t="shared" si="1"/>
        <v>3402</v>
      </c>
      <c r="B38" s="17" t="s">
        <v>121</v>
      </c>
      <c r="C38" s="14" t="s">
        <v>122</v>
      </c>
      <c r="D38" s="15">
        <v>10014</v>
      </c>
      <c r="E38" s="16"/>
      <c r="F38" s="16">
        <v>95450000</v>
      </c>
      <c r="G38" s="16">
        <v>1000000</v>
      </c>
      <c r="H38" s="16">
        <v>3</v>
      </c>
      <c r="I38" t="s">
        <v>123</v>
      </c>
      <c r="L38" s="16">
        <v>22000</v>
      </c>
    </row>
    <row r="39" ht="14.25" spans="1:12">
      <c r="A39" s="13">
        <f t="shared" si="1"/>
        <v>3502</v>
      </c>
      <c r="B39" s="18" t="s">
        <v>124</v>
      </c>
      <c r="C39" s="19" t="s">
        <v>125</v>
      </c>
      <c r="D39" s="15">
        <v>20002</v>
      </c>
      <c r="E39" s="16">
        <v>1</v>
      </c>
      <c r="F39" s="16">
        <v>141820000</v>
      </c>
      <c r="G39" s="16">
        <v>1070000</v>
      </c>
      <c r="H39" s="16">
        <v>4</v>
      </c>
      <c r="I39" s="26" t="s">
        <v>126</v>
      </c>
      <c r="J39" s="9" t="s">
        <v>127</v>
      </c>
      <c r="K39" s="9"/>
      <c r="L39" s="16">
        <v>24000</v>
      </c>
    </row>
    <row r="40" ht="14.25" spans="1:12">
      <c r="A40" s="13">
        <f t="shared" si="1"/>
        <v>3602</v>
      </c>
      <c r="B40" s="17" t="s">
        <v>128</v>
      </c>
      <c r="C40" s="14" t="s">
        <v>129</v>
      </c>
      <c r="D40" s="15">
        <v>10008</v>
      </c>
      <c r="E40" s="16"/>
      <c r="F40" s="16">
        <v>109090000</v>
      </c>
      <c r="G40" s="16">
        <v>1060000</v>
      </c>
      <c r="H40" s="16">
        <v>3</v>
      </c>
      <c r="I40" t="s">
        <v>130</v>
      </c>
      <c r="J40" s="25"/>
      <c r="K40" s="25"/>
      <c r="L40" s="16">
        <v>15000</v>
      </c>
    </row>
    <row r="41" ht="14.25" spans="1:12">
      <c r="A41" s="13">
        <f t="shared" si="1"/>
        <v>3702</v>
      </c>
      <c r="B41" s="14" t="s">
        <v>131</v>
      </c>
      <c r="C41" s="14" t="s">
        <v>132</v>
      </c>
      <c r="D41" s="15">
        <v>10033</v>
      </c>
      <c r="E41" s="16"/>
      <c r="F41" s="16">
        <v>120000000</v>
      </c>
      <c r="G41" s="16">
        <v>1100000</v>
      </c>
      <c r="H41" s="16">
        <v>3</v>
      </c>
      <c r="I41" s="6" t="s">
        <v>133</v>
      </c>
      <c r="J41" s="25"/>
      <c r="K41" s="25"/>
      <c r="L41" s="16">
        <v>16000</v>
      </c>
    </row>
    <row r="42" ht="14.25" spans="1:12">
      <c r="A42" s="13">
        <f t="shared" si="1"/>
        <v>3802</v>
      </c>
      <c r="B42" s="14" t="s">
        <v>121</v>
      </c>
      <c r="C42" s="14" t="s">
        <v>134</v>
      </c>
      <c r="D42" s="15">
        <v>10014</v>
      </c>
      <c r="E42" s="16"/>
      <c r="F42" s="16">
        <v>136360000</v>
      </c>
      <c r="G42" s="16">
        <v>1150000</v>
      </c>
      <c r="H42" s="16">
        <v>3</v>
      </c>
      <c r="I42" s="6" t="s">
        <v>123</v>
      </c>
      <c r="J42" s="25"/>
      <c r="K42" s="25"/>
      <c r="L42" s="16">
        <v>17000</v>
      </c>
    </row>
    <row r="43" ht="14.25" spans="1:12">
      <c r="A43" s="13">
        <f t="shared" si="1"/>
        <v>3902</v>
      </c>
      <c r="B43" s="17" t="s">
        <v>77</v>
      </c>
      <c r="C43" s="14" t="s">
        <v>135</v>
      </c>
      <c r="D43" s="15">
        <v>10032</v>
      </c>
      <c r="E43" s="16"/>
      <c r="F43" s="16">
        <v>147270000</v>
      </c>
      <c r="G43" s="16">
        <v>1190000</v>
      </c>
      <c r="H43" s="16">
        <v>3</v>
      </c>
      <c r="I43" s="6" t="s">
        <v>79</v>
      </c>
      <c r="J43" s="25"/>
      <c r="K43" s="25"/>
      <c r="L43" s="16">
        <v>17000</v>
      </c>
    </row>
    <row r="44" s="9" customFormat="1" ht="14.25" spans="1:12">
      <c r="A44" s="20">
        <f t="shared" si="1"/>
        <v>4002</v>
      </c>
      <c r="B44" s="21" t="s">
        <v>136</v>
      </c>
      <c r="C44" s="19" t="s">
        <v>137</v>
      </c>
      <c r="D44" s="24">
        <v>20021</v>
      </c>
      <c r="E44" s="23">
        <v>2</v>
      </c>
      <c r="F44" s="23">
        <v>245450000</v>
      </c>
      <c r="G44" s="23">
        <v>1640000</v>
      </c>
      <c r="H44" s="23">
        <v>4</v>
      </c>
      <c r="I44" s="9" t="s">
        <v>138</v>
      </c>
      <c r="J44" s="9" t="s">
        <v>139</v>
      </c>
      <c r="K44" s="9" t="s">
        <v>140</v>
      </c>
      <c r="L44" s="23">
        <v>22000</v>
      </c>
    </row>
    <row r="45" ht="14.25" spans="1:12">
      <c r="A45" s="13">
        <f t="shared" si="1"/>
        <v>4102</v>
      </c>
      <c r="B45" s="3" t="s">
        <v>99</v>
      </c>
      <c r="C45" s="14" t="s">
        <v>141</v>
      </c>
      <c r="D45" s="15">
        <v>10044</v>
      </c>
      <c r="E45" s="16"/>
      <c r="F45" s="16">
        <v>21820000</v>
      </c>
      <c r="G45" s="16">
        <v>610000</v>
      </c>
      <c r="H45" s="16">
        <v>3</v>
      </c>
      <c r="I45" t="s">
        <v>101</v>
      </c>
      <c r="K45" s="25"/>
      <c r="L45" s="16">
        <v>11000</v>
      </c>
    </row>
    <row r="46" ht="14.25" spans="1:12">
      <c r="A46" s="13">
        <f t="shared" si="1"/>
        <v>4202</v>
      </c>
      <c r="B46" s="3" t="s">
        <v>142</v>
      </c>
      <c r="C46" s="14" t="s">
        <v>143</v>
      </c>
      <c r="D46" s="15">
        <v>10001</v>
      </c>
      <c r="E46" s="16"/>
      <c r="F46" s="16">
        <v>30000000</v>
      </c>
      <c r="G46" s="16">
        <v>660000</v>
      </c>
      <c r="H46" s="16">
        <v>3</v>
      </c>
      <c r="I46" t="s">
        <v>31</v>
      </c>
      <c r="K46" s="25"/>
      <c r="L46" s="16">
        <v>11000</v>
      </c>
    </row>
    <row r="47" ht="14.25" spans="1:12">
      <c r="A47" s="13">
        <f t="shared" si="1"/>
        <v>4302</v>
      </c>
      <c r="B47" s="3" t="s">
        <v>144</v>
      </c>
      <c r="C47" s="14" t="s">
        <v>145</v>
      </c>
      <c r="D47" s="15">
        <v>10038</v>
      </c>
      <c r="E47" s="16"/>
      <c r="F47" s="16">
        <v>32730000</v>
      </c>
      <c r="G47" s="16">
        <v>710000</v>
      </c>
      <c r="H47" s="16">
        <v>3</v>
      </c>
      <c r="I47" t="s">
        <v>46</v>
      </c>
      <c r="K47" s="25"/>
      <c r="L47" s="16">
        <v>17000</v>
      </c>
    </row>
    <row r="48" ht="14.25" spans="1:12">
      <c r="A48" s="13">
        <f t="shared" si="1"/>
        <v>4402</v>
      </c>
      <c r="B48" s="3" t="s">
        <v>146</v>
      </c>
      <c r="C48" s="14" t="s">
        <v>147</v>
      </c>
      <c r="D48" s="15">
        <v>10022</v>
      </c>
      <c r="E48" s="16"/>
      <c r="F48" s="16">
        <v>40910000</v>
      </c>
      <c r="G48" s="16">
        <v>760000</v>
      </c>
      <c r="H48" s="16">
        <v>3</v>
      </c>
      <c r="I48" t="s">
        <v>105</v>
      </c>
      <c r="K48" s="25"/>
      <c r="L48" s="16">
        <v>19000</v>
      </c>
    </row>
    <row r="49" ht="14.25" spans="1:12">
      <c r="A49" s="13">
        <f t="shared" si="1"/>
        <v>4502</v>
      </c>
      <c r="B49" s="21" t="s">
        <v>94</v>
      </c>
      <c r="C49" s="19" t="s">
        <v>148</v>
      </c>
      <c r="D49" s="15">
        <v>20007</v>
      </c>
      <c r="E49" s="16">
        <v>1</v>
      </c>
      <c r="F49" s="16">
        <v>62730000</v>
      </c>
      <c r="G49" s="16">
        <v>910000</v>
      </c>
      <c r="H49" s="16">
        <v>4</v>
      </c>
      <c r="I49" s="9" t="s">
        <v>96</v>
      </c>
      <c r="J49" s="23" t="s">
        <v>97</v>
      </c>
      <c r="K49" s="9" t="s">
        <v>98</v>
      </c>
      <c r="L49" s="16">
        <v>18000</v>
      </c>
    </row>
    <row r="50" ht="14.25" spans="1:12">
      <c r="A50" s="13">
        <f t="shared" si="1"/>
        <v>4602</v>
      </c>
      <c r="B50" s="3" t="s">
        <v>149</v>
      </c>
      <c r="C50" s="14" t="s">
        <v>150</v>
      </c>
      <c r="D50" s="15">
        <v>10013</v>
      </c>
      <c r="F50" s="16">
        <v>40910000</v>
      </c>
      <c r="G50" s="16">
        <v>760000</v>
      </c>
      <c r="H50" s="16">
        <v>3</v>
      </c>
      <c r="I50" t="s">
        <v>151</v>
      </c>
      <c r="J50"/>
      <c r="K50"/>
      <c r="L50" s="16">
        <v>9000</v>
      </c>
    </row>
    <row r="51" ht="14.25" spans="1:12">
      <c r="A51" s="13">
        <f t="shared" si="1"/>
        <v>4702</v>
      </c>
      <c r="B51" s="3" t="s">
        <v>38</v>
      </c>
      <c r="C51" s="14" t="s">
        <v>152</v>
      </c>
      <c r="D51" s="15">
        <v>10005</v>
      </c>
      <c r="F51" s="16">
        <v>46360000</v>
      </c>
      <c r="G51" s="16">
        <v>810000</v>
      </c>
      <c r="H51" s="16">
        <v>3</v>
      </c>
      <c r="I51" t="s">
        <v>40</v>
      </c>
      <c r="J51"/>
      <c r="K51"/>
      <c r="L51" s="16">
        <v>10000</v>
      </c>
    </row>
    <row r="52" ht="14.25" spans="1:12">
      <c r="A52" s="13">
        <f t="shared" si="1"/>
        <v>4802</v>
      </c>
      <c r="B52" s="3" t="s">
        <v>106</v>
      </c>
      <c r="C52" s="14" t="s">
        <v>153</v>
      </c>
      <c r="D52" s="15">
        <v>10026</v>
      </c>
      <c r="E52" s="16"/>
      <c r="F52" s="16">
        <v>54550000</v>
      </c>
      <c r="G52" s="16">
        <v>810000</v>
      </c>
      <c r="H52" s="16">
        <v>3</v>
      </c>
      <c r="I52" t="s">
        <v>108</v>
      </c>
      <c r="J52"/>
      <c r="K52"/>
      <c r="L52" s="16">
        <v>11000</v>
      </c>
    </row>
    <row r="53" ht="14.25" spans="1:12">
      <c r="A53" s="13">
        <f t="shared" si="1"/>
        <v>4902</v>
      </c>
      <c r="B53" t="s">
        <v>154</v>
      </c>
      <c r="C53" s="14" t="s">
        <v>155</v>
      </c>
      <c r="D53" s="15">
        <v>10042</v>
      </c>
      <c r="E53" s="16"/>
      <c r="F53" s="16">
        <v>60000000</v>
      </c>
      <c r="G53" s="16">
        <v>850000</v>
      </c>
      <c r="H53" s="16">
        <v>3</v>
      </c>
      <c r="I53" t="s">
        <v>156</v>
      </c>
      <c r="J53"/>
      <c r="K53"/>
      <c r="L53" s="16">
        <v>12000</v>
      </c>
    </row>
    <row r="54" ht="14.25" spans="1:12">
      <c r="A54" s="13">
        <f t="shared" si="1"/>
        <v>5002</v>
      </c>
      <c r="B54" s="21" t="s">
        <v>157</v>
      </c>
      <c r="C54" s="19" t="s">
        <v>158</v>
      </c>
      <c r="D54" s="15">
        <v>20006</v>
      </c>
      <c r="E54" s="16">
        <v>1</v>
      </c>
      <c r="F54" s="16">
        <v>114550000</v>
      </c>
      <c r="G54" s="16">
        <v>980000</v>
      </c>
      <c r="H54" s="16">
        <v>4</v>
      </c>
      <c r="I54" s="9" t="s">
        <v>159</v>
      </c>
      <c r="J54" s="9" t="s">
        <v>160</v>
      </c>
      <c r="K54" s="9" t="s">
        <v>113</v>
      </c>
      <c r="L54" s="16">
        <v>12000</v>
      </c>
    </row>
    <row r="55" ht="14.25" spans="1:12">
      <c r="A55" s="13">
        <f t="shared" si="1"/>
        <v>5102</v>
      </c>
      <c r="B55" s="3" t="s">
        <v>161</v>
      </c>
      <c r="C55" s="14" t="s">
        <v>162</v>
      </c>
      <c r="D55" s="15">
        <v>10047</v>
      </c>
      <c r="E55" s="16"/>
      <c r="F55" s="16">
        <v>62730000</v>
      </c>
      <c r="G55" s="16">
        <v>850000</v>
      </c>
      <c r="H55" s="16">
        <v>3</v>
      </c>
      <c r="I55" t="s">
        <v>163</v>
      </c>
      <c r="J55"/>
      <c r="K55"/>
      <c r="L55" s="16">
        <v>16000</v>
      </c>
    </row>
    <row r="56" ht="14.25" spans="1:12">
      <c r="A56" s="13">
        <f t="shared" si="1"/>
        <v>5202</v>
      </c>
      <c r="B56" s="25" t="s">
        <v>44</v>
      </c>
      <c r="C56" s="14" t="s">
        <v>164</v>
      </c>
      <c r="D56" s="15">
        <v>10038</v>
      </c>
      <c r="E56" s="16"/>
      <c r="F56" s="16">
        <v>76360000</v>
      </c>
      <c r="G56" s="16">
        <v>910000</v>
      </c>
      <c r="H56" s="16">
        <v>3</v>
      </c>
      <c r="I56" t="s">
        <v>46</v>
      </c>
      <c r="J56"/>
      <c r="K56"/>
      <c r="L56" s="16">
        <v>18000</v>
      </c>
    </row>
    <row r="57" ht="14.25" spans="1:12">
      <c r="A57" s="13">
        <f t="shared" si="1"/>
        <v>5302</v>
      </c>
      <c r="B57" s="3" t="s">
        <v>165</v>
      </c>
      <c r="C57" s="14" t="s">
        <v>166</v>
      </c>
      <c r="D57" s="15">
        <v>10021</v>
      </c>
      <c r="E57" s="16"/>
      <c r="F57" s="16">
        <v>84550000</v>
      </c>
      <c r="G57" s="16">
        <v>950000</v>
      </c>
      <c r="H57" s="16">
        <v>3</v>
      </c>
      <c r="I57" t="s">
        <v>167</v>
      </c>
      <c r="J57"/>
      <c r="K57"/>
      <c r="L57" s="16">
        <v>21000</v>
      </c>
    </row>
    <row r="58" ht="14.25" spans="1:12">
      <c r="A58" s="13">
        <f t="shared" si="1"/>
        <v>5402</v>
      </c>
      <c r="B58" s="3" t="s">
        <v>47</v>
      </c>
      <c r="C58" s="14" t="s">
        <v>168</v>
      </c>
      <c r="D58" s="15">
        <v>10040</v>
      </c>
      <c r="E58" s="16"/>
      <c r="F58" s="16">
        <v>95450000</v>
      </c>
      <c r="G58" s="16">
        <v>1000000</v>
      </c>
      <c r="H58" s="16">
        <v>3</v>
      </c>
      <c r="I58" t="s">
        <v>49</v>
      </c>
      <c r="J58"/>
      <c r="K58"/>
      <c r="L58" s="16">
        <v>22000</v>
      </c>
    </row>
    <row r="59" ht="14.25" spans="1:12">
      <c r="A59" s="13">
        <f t="shared" si="1"/>
        <v>5502</v>
      </c>
      <c r="B59" s="21" t="s">
        <v>169</v>
      </c>
      <c r="C59" s="19" t="s">
        <v>170</v>
      </c>
      <c r="D59" s="15">
        <v>20009</v>
      </c>
      <c r="E59" s="16">
        <v>1</v>
      </c>
      <c r="F59" s="16">
        <v>141820000</v>
      </c>
      <c r="G59" s="16">
        <v>1070000</v>
      </c>
      <c r="H59" s="16">
        <v>4</v>
      </c>
      <c r="I59" s="9" t="s">
        <v>171</v>
      </c>
      <c r="J59" s="9" t="s">
        <v>172</v>
      </c>
      <c r="K59" s="9" t="s">
        <v>173</v>
      </c>
      <c r="L59" s="16">
        <v>24000</v>
      </c>
    </row>
    <row r="60" ht="14.25" spans="1:12">
      <c r="A60" s="13">
        <f t="shared" si="1"/>
        <v>5602</v>
      </c>
      <c r="B60" s="17" t="s">
        <v>174</v>
      </c>
      <c r="C60" s="14" t="s">
        <v>175</v>
      </c>
      <c r="D60" s="15">
        <v>10019</v>
      </c>
      <c r="E60" s="16"/>
      <c r="F60" s="16">
        <v>109090000</v>
      </c>
      <c r="G60" s="16">
        <v>1060000</v>
      </c>
      <c r="H60" s="16">
        <v>3</v>
      </c>
      <c r="I60" s="6" t="s">
        <v>176</v>
      </c>
      <c r="J60" s="25"/>
      <c r="K60" s="25"/>
      <c r="L60" s="16">
        <v>15000</v>
      </c>
    </row>
    <row r="61" ht="14.25" spans="1:12">
      <c r="A61" s="13">
        <f t="shared" si="1"/>
        <v>5702</v>
      </c>
      <c r="B61" s="14" t="s">
        <v>144</v>
      </c>
      <c r="C61" s="14" t="s">
        <v>177</v>
      </c>
      <c r="D61" s="15">
        <v>10023</v>
      </c>
      <c r="E61" s="16"/>
      <c r="F61" s="16">
        <v>120000000</v>
      </c>
      <c r="G61" s="16">
        <v>1100000</v>
      </c>
      <c r="H61" s="16">
        <v>3</v>
      </c>
      <c r="I61" s="6" t="s">
        <v>178</v>
      </c>
      <c r="J61" s="25"/>
      <c r="K61" s="25"/>
      <c r="L61" s="16">
        <v>16000</v>
      </c>
    </row>
    <row r="62" ht="14.25" spans="1:12">
      <c r="A62" s="13">
        <f t="shared" si="1"/>
        <v>5802</v>
      </c>
      <c r="B62" s="14" t="s">
        <v>128</v>
      </c>
      <c r="C62" s="14" t="s">
        <v>179</v>
      </c>
      <c r="D62" s="15">
        <v>10008</v>
      </c>
      <c r="E62" s="16"/>
      <c r="F62" s="16">
        <v>136360000</v>
      </c>
      <c r="G62" s="16">
        <v>1150000</v>
      </c>
      <c r="H62" s="16">
        <v>3</v>
      </c>
      <c r="I62" t="s">
        <v>130</v>
      </c>
      <c r="J62" s="25"/>
      <c r="K62" s="25"/>
      <c r="L62" s="16">
        <v>17000</v>
      </c>
    </row>
    <row r="63" ht="14.25" spans="1:12">
      <c r="A63" s="13">
        <f t="shared" si="1"/>
        <v>5902</v>
      </c>
      <c r="B63" s="17" t="s">
        <v>131</v>
      </c>
      <c r="C63" s="14" t="s">
        <v>180</v>
      </c>
      <c r="D63" s="15">
        <v>10033</v>
      </c>
      <c r="E63" s="16"/>
      <c r="F63" s="16">
        <v>147270000</v>
      </c>
      <c r="G63" s="16">
        <v>1190000</v>
      </c>
      <c r="H63" s="16">
        <v>3</v>
      </c>
      <c r="I63" s="6" t="s">
        <v>133</v>
      </c>
      <c r="J63" s="25"/>
      <c r="K63" s="25"/>
      <c r="L63" s="16">
        <v>17000</v>
      </c>
    </row>
    <row r="64" s="9" customFormat="1" ht="14.25" spans="1:12">
      <c r="A64" s="20">
        <f t="shared" si="1"/>
        <v>6002</v>
      </c>
      <c r="B64" s="21" t="s">
        <v>181</v>
      </c>
      <c r="C64" s="19" t="s">
        <v>182</v>
      </c>
      <c r="D64" s="24">
        <v>20016</v>
      </c>
      <c r="E64" s="23">
        <v>2</v>
      </c>
      <c r="F64" s="23">
        <v>245450000</v>
      </c>
      <c r="G64" s="23">
        <v>1640000</v>
      </c>
      <c r="H64" s="23">
        <v>4</v>
      </c>
      <c r="I64" s="9" t="s">
        <v>183</v>
      </c>
      <c r="J64" s="9" t="s">
        <v>184</v>
      </c>
      <c r="K64" s="9" t="s">
        <v>173</v>
      </c>
      <c r="L64" s="23">
        <v>22000</v>
      </c>
    </row>
    <row r="65" ht="14.25" spans="1:12">
      <c r="A65" s="13">
        <f t="shared" si="1"/>
        <v>6102</v>
      </c>
      <c r="B65" s="3" t="s">
        <v>29</v>
      </c>
      <c r="C65" s="14" t="s">
        <v>185</v>
      </c>
      <c r="D65" s="15">
        <v>10001</v>
      </c>
      <c r="E65" s="16"/>
      <c r="F65" s="16">
        <v>21820000</v>
      </c>
      <c r="G65" s="16">
        <v>610000</v>
      </c>
      <c r="H65" s="16">
        <v>3</v>
      </c>
      <c r="I65" t="s">
        <v>31</v>
      </c>
      <c r="J65"/>
      <c r="K65"/>
      <c r="L65" s="16">
        <v>11000</v>
      </c>
    </row>
    <row r="66" ht="14.25" spans="1:12">
      <c r="A66" s="13">
        <f t="shared" si="1"/>
        <v>6202</v>
      </c>
      <c r="B66" s="25" t="s">
        <v>38</v>
      </c>
      <c r="C66" s="14" t="s">
        <v>186</v>
      </c>
      <c r="D66" s="15">
        <v>10005</v>
      </c>
      <c r="E66" s="16"/>
      <c r="F66" s="16">
        <v>30000000</v>
      </c>
      <c r="G66" s="16">
        <v>660000</v>
      </c>
      <c r="H66" s="16">
        <v>3</v>
      </c>
      <c r="I66" t="s">
        <v>40</v>
      </c>
      <c r="J66"/>
      <c r="K66"/>
      <c r="L66" s="16">
        <v>11000</v>
      </c>
    </row>
    <row r="67" ht="14.25" spans="1:12">
      <c r="A67" s="13">
        <f t="shared" si="1"/>
        <v>6302</v>
      </c>
      <c r="B67" s="3" t="s">
        <v>187</v>
      </c>
      <c r="C67" s="14" t="s">
        <v>188</v>
      </c>
      <c r="D67" s="15">
        <v>10041</v>
      </c>
      <c r="E67" s="16"/>
      <c r="F67" s="16">
        <v>32730000</v>
      </c>
      <c r="G67" s="16">
        <v>710000</v>
      </c>
      <c r="H67" s="16">
        <v>3</v>
      </c>
      <c r="I67" t="s">
        <v>189</v>
      </c>
      <c r="J67"/>
      <c r="K67"/>
      <c r="L67" s="16">
        <v>17000</v>
      </c>
    </row>
    <row r="68" ht="14.25" spans="1:12">
      <c r="A68" s="13">
        <f t="shared" si="1"/>
        <v>6402</v>
      </c>
      <c r="B68" s="3" t="s">
        <v>149</v>
      </c>
      <c r="C68" s="14" t="s">
        <v>190</v>
      </c>
      <c r="D68" s="15">
        <v>10013</v>
      </c>
      <c r="E68" s="16"/>
      <c r="F68" s="16">
        <v>40910000</v>
      </c>
      <c r="G68" s="16">
        <v>760000</v>
      </c>
      <c r="H68" s="16">
        <v>3</v>
      </c>
      <c r="I68" t="s">
        <v>151</v>
      </c>
      <c r="J68"/>
      <c r="K68"/>
      <c r="L68" s="16">
        <v>19000</v>
      </c>
    </row>
    <row r="69" ht="14.25" spans="1:12">
      <c r="A69" s="13">
        <f t="shared" si="1"/>
        <v>6502</v>
      </c>
      <c r="B69" s="21" t="s">
        <v>191</v>
      </c>
      <c r="C69" s="19" t="s">
        <v>192</v>
      </c>
      <c r="D69" s="15">
        <v>20026</v>
      </c>
      <c r="E69" s="16">
        <v>1</v>
      </c>
      <c r="F69" s="16">
        <v>62730000</v>
      </c>
      <c r="G69" s="16">
        <v>910000</v>
      </c>
      <c r="H69" s="16">
        <v>4</v>
      </c>
      <c r="I69" s="9" t="s">
        <v>193</v>
      </c>
      <c r="J69" s="9" t="s">
        <v>194</v>
      </c>
      <c r="K69" s="9" t="s">
        <v>87</v>
      </c>
      <c r="L69" s="16">
        <v>18000</v>
      </c>
    </row>
    <row r="70" ht="14.25" spans="1:12">
      <c r="A70" s="13">
        <f t="shared" ref="A70:A133" si="2">A69+100</f>
        <v>6602</v>
      </c>
      <c r="B70" s="3" t="s">
        <v>195</v>
      </c>
      <c r="C70" s="14" t="s">
        <v>196</v>
      </c>
      <c r="D70" s="15">
        <v>10043</v>
      </c>
      <c r="E70" s="16"/>
      <c r="F70" s="16">
        <v>40910000</v>
      </c>
      <c r="G70" s="16">
        <v>760000</v>
      </c>
      <c r="H70" s="16">
        <v>3</v>
      </c>
      <c r="I70" t="s">
        <v>197</v>
      </c>
      <c r="J70"/>
      <c r="K70"/>
      <c r="L70" s="16">
        <v>9000</v>
      </c>
    </row>
    <row r="71" ht="14.25" spans="1:12">
      <c r="A71" s="13">
        <f t="shared" si="2"/>
        <v>6702</v>
      </c>
      <c r="B71" s="25" t="s">
        <v>161</v>
      </c>
      <c r="C71" s="14" t="s">
        <v>198</v>
      </c>
      <c r="D71" s="15">
        <v>10047</v>
      </c>
      <c r="E71" s="16"/>
      <c r="F71" s="16">
        <v>46360000</v>
      </c>
      <c r="G71" s="16">
        <v>810000</v>
      </c>
      <c r="H71" s="16">
        <v>3</v>
      </c>
      <c r="I71" t="s">
        <v>163</v>
      </c>
      <c r="J71"/>
      <c r="K71"/>
      <c r="L71" s="16">
        <v>10000</v>
      </c>
    </row>
    <row r="72" ht="14.25" spans="1:12">
      <c r="A72" s="13">
        <f t="shared" si="2"/>
        <v>6802</v>
      </c>
      <c r="B72" s="3" t="s">
        <v>117</v>
      </c>
      <c r="C72" s="14" t="s">
        <v>199</v>
      </c>
      <c r="D72" s="15">
        <v>10006</v>
      </c>
      <c r="E72" s="16"/>
      <c r="F72" s="16">
        <v>54550000</v>
      </c>
      <c r="G72" s="16">
        <v>810000</v>
      </c>
      <c r="H72" s="16">
        <v>3</v>
      </c>
      <c r="I72" t="s">
        <v>119</v>
      </c>
      <c r="J72"/>
      <c r="K72"/>
      <c r="L72" s="16">
        <v>11000</v>
      </c>
    </row>
    <row r="73" ht="14.25" spans="1:12">
      <c r="A73" s="13">
        <f t="shared" si="2"/>
        <v>6902</v>
      </c>
      <c r="B73" s="3" t="s">
        <v>200</v>
      </c>
      <c r="C73" s="14" t="s">
        <v>201</v>
      </c>
      <c r="D73" s="15">
        <v>10053</v>
      </c>
      <c r="E73" s="16"/>
      <c r="F73" s="16">
        <v>60000000</v>
      </c>
      <c r="G73" s="16">
        <v>850000</v>
      </c>
      <c r="H73" s="16">
        <v>3</v>
      </c>
      <c r="I73" t="s">
        <v>202</v>
      </c>
      <c r="J73"/>
      <c r="K73"/>
      <c r="L73" s="16">
        <v>12000</v>
      </c>
    </row>
    <row r="74" ht="14.25" spans="1:12">
      <c r="A74" s="13">
        <f t="shared" si="2"/>
        <v>7002</v>
      </c>
      <c r="B74" s="21" t="s">
        <v>203</v>
      </c>
      <c r="C74" s="19" t="s">
        <v>204</v>
      </c>
      <c r="D74" s="15">
        <v>20010</v>
      </c>
      <c r="E74" s="16">
        <v>1</v>
      </c>
      <c r="F74" s="16">
        <v>114550000</v>
      </c>
      <c r="G74" s="16">
        <v>980000</v>
      </c>
      <c r="H74" s="16">
        <v>4</v>
      </c>
      <c r="I74" s="9" t="s">
        <v>205</v>
      </c>
      <c r="J74" s="9" t="s">
        <v>206</v>
      </c>
      <c r="K74" s="9" t="s">
        <v>207</v>
      </c>
      <c r="L74" s="16">
        <v>12000</v>
      </c>
    </row>
    <row r="75" ht="14.25" spans="1:12">
      <c r="A75" s="13">
        <f t="shared" si="2"/>
        <v>7102</v>
      </c>
      <c r="B75" s="3" t="s">
        <v>208</v>
      </c>
      <c r="C75" s="14" t="s">
        <v>209</v>
      </c>
      <c r="D75" s="15">
        <v>10024</v>
      </c>
      <c r="E75" s="16"/>
      <c r="F75" s="16">
        <v>62730000</v>
      </c>
      <c r="G75" s="16">
        <v>850000</v>
      </c>
      <c r="H75" s="16">
        <v>3</v>
      </c>
      <c r="I75" t="s">
        <v>210</v>
      </c>
      <c r="J75"/>
      <c r="K75"/>
      <c r="L75" s="16">
        <v>16000</v>
      </c>
    </row>
    <row r="76" ht="14.25" spans="1:12">
      <c r="A76" s="13">
        <f t="shared" si="2"/>
        <v>7202</v>
      </c>
      <c r="B76" s="25" t="s">
        <v>99</v>
      </c>
      <c r="C76" s="14" t="s">
        <v>211</v>
      </c>
      <c r="D76" s="15">
        <v>10044</v>
      </c>
      <c r="E76" s="16"/>
      <c r="F76" s="16">
        <v>76360000</v>
      </c>
      <c r="G76" s="16">
        <v>910000</v>
      </c>
      <c r="H76" s="16">
        <v>3</v>
      </c>
      <c r="I76" t="s">
        <v>101</v>
      </c>
      <c r="J76"/>
      <c r="K76"/>
      <c r="L76" s="16">
        <v>18000</v>
      </c>
    </row>
    <row r="77" ht="14.25" spans="1:12">
      <c r="A77" s="13">
        <f t="shared" si="2"/>
        <v>7302</v>
      </c>
      <c r="B77" s="3" t="s">
        <v>212</v>
      </c>
      <c r="C77" s="14" t="s">
        <v>213</v>
      </c>
      <c r="D77" s="15">
        <v>10016</v>
      </c>
      <c r="E77" s="16"/>
      <c r="F77" s="16">
        <v>84550000</v>
      </c>
      <c r="G77" s="16">
        <v>950000</v>
      </c>
      <c r="H77" s="16">
        <v>3</v>
      </c>
      <c r="I77" t="s">
        <v>214</v>
      </c>
      <c r="J77"/>
      <c r="K77"/>
      <c r="L77" s="16">
        <v>21000</v>
      </c>
    </row>
    <row r="78" ht="14.25" spans="1:12">
      <c r="A78" s="13">
        <f t="shared" si="2"/>
        <v>7402</v>
      </c>
      <c r="B78" s="3" t="s">
        <v>174</v>
      </c>
      <c r="C78" s="14" t="s">
        <v>215</v>
      </c>
      <c r="D78" s="15">
        <v>10019</v>
      </c>
      <c r="E78" s="16"/>
      <c r="F78" s="16">
        <v>95450000</v>
      </c>
      <c r="G78" s="16">
        <v>1000000</v>
      </c>
      <c r="H78" s="16">
        <v>3</v>
      </c>
      <c r="I78" t="s">
        <v>176</v>
      </c>
      <c r="J78"/>
      <c r="K78"/>
      <c r="L78" s="16">
        <v>22000</v>
      </c>
    </row>
    <row r="79" ht="14.25" spans="1:12">
      <c r="A79" s="13">
        <f t="shared" si="2"/>
        <v>7502</v>
      </c>
      <c r="B79" s="21" t="s">
        <v>216</v>
      </c>
      <c r="C79" s="19" t="s">
        <v>217</v>
      </c>
      <c r="D79" s="15">
        <v>20008</v>
      </c>
      <c r="E79" s="16">
        <v>1</v>
      </c>
      <c r="F79" s="16">
        <v>141820000</v>
      </c>
      <c r="G79" s="16">
        <v>1070000</v>
      </c>
      <c r="H79" s="16">
        <v>4</v>
      </c>
      <c r="I79" s="9" t="s">
        <v>218</v>
      </c>
      <c r="J79" s="9" t="s">
        <v>219</v>
      </c>
      <c r="K79" s="9" t="s">
        <v>220</v>
      </c>
      <c r="L79" s="16">
        <v>24000</v>
      </c>
    </row>
    <row r="80" ht="14.25" spans="1:12">
      <c r="A80" s="13">
        <f t="shared" si="2"/>
        <v>7602</v>
      </c>
      <c r="B80" s="17" t="s">
        <v>221</v>
      </c>
      <c r="C80" s="14" t="s">
        <v>222</v>
      </c>
      <c r="D80" s="15">
        <v>10052</v>
      </c>
      <c r="E80" s="16"/>
      <c r="F80" s="16">
        <v>109090000</v>
      </c>
      <c r="G80" s="16">
        <v>1060000</v>
      </c>
      <c r="H80" s="16">
        <v>3</v>
      </c>
      <c r="I80" s="6" t="s">
        <v>223</v>
      </c>
      <c r="J80" s="25"/>
      <c r="K80" s="25"/>
      <c r="L80" s="16">
        <v>15000</v>
      </c>
    </row>
    <row r="81" ht="14.25" spans="1:12">
      <c r="A81" s="13">
        <f t="shared" si="2"/>
        <v>7702</v>
      </c>
      <c r="B81" s="14" t="s">
        <v>195</v>
      </c>
      <c r="C81" s="14" t="s">
        <v>224</v>
      </c>
      <c r="D81" s="15">
        <v>10043</v>
      </c>
      <c r="E81" s="16"/>
      <c r="F81" s="16">
        <v>120000000</v>
      </c>
      <c r="G81" s="16">
        <v>1100000</v>
      </c>
      <c r="H81" s="16">
        <v>3</v>
      </c>
      <c r="I81" s="6" t="s">
        <v>197</v>
      </c>
      <c r="J81" s="25"/>
      <c r="K81" s="25"/>
      <c r="L81" s="16">
        <v>16000</v>
      </c>
    </row>
    <row r="82" ht="14.25" spans="1:12">
      <c r="A82" s="13">
        <f t="shared" si="2"/>
        <v>7802</v>
      </c>
      <c r="B82" s="14" t="s">
        <v>225</v>
      </c>
      <c r="C82" s="14" t="s">
        <v>226</v>
      </c>
      <c r="D82" s="15">
        <v>10050</v>
      </c>
      <c r="E82" s="16"/>
      <c r="F82" s="16">
        <v>136360000</v>
      </c>
      <c r="G82" s="16">
        <v>1150000</v>
      </c>
      <c r="H82" s="16">
        <v>3</v>
      </c>
      <c r="I82" s="6" t="s">
        <v>227</v>
      </c>
      <c r="J82" s="25"/>
      <c r="K82" s="25"/>
      <c r="L82" s="16">
        <v>17000</v>
      </c>
    </row>
    <row r="83" ht="14.25" spans="1:12">
      <c r="A83" s="13">
        <f t="shared" si="2"/>
        <v>7902</v>
      </c>
      <c r="B83" s="17" t="s">
        <v>228</v>
      </c>
      <c r="C83" s="14" t="s">
        <v>229</v>
      </c>
      <c r="D83" s="15">
        <v>10054</v>
      </c>
      <c r="E83" s="16"/>
      <c r="F83" s="16">
        <v>147270000</v>
      </c>
      <c r="G83" s="16">
        <v>1190000</v>
      </c>
      <c r="H83" s="16">
        <v>3</v>
      </c>
      <c r="I83" s="6" t="s">
        <v>230</v>
      </c>
      <c r="J83" s="25"/>
      <c r="K83" s="25"/>
      <c r="L83" s="16">
        <v>17000</v>
      </c>
    </row>
    <row r="84" s="9" customFormat="1" ht="14.25" spans="1:12">
      <c r="A84" s="20">
        <f t="shared" si="2"/>
        <v>8002</v>
      </c>
      <c r="B84" s="21" t="s">
        <v>231</v>
      </c>
      <c r="C84" s="19" t="s">
        <v>232</v>
      </c>
      <c r="D84" s="24">
        <v>20024</v>
      </c>
      <c r="E84" s="23">
        <v>2</v>
      </c>
      <c r="F84" s="23">
        <v>245450000</v>
      </c>
      <c r="G84" s="23">
        <v>1640000</v>
      </c>
      <c r="H84" s="23">
        <v>4</v>
      </c>
      <c r="I84" s="9" t="s">
        <v>233</v>
      </c>
      <c r="J84" s="9" t="s">
        <v>234</v>
      </c>
      <c r="K84" s="9" t="s">
        <v>235</v>
      </c>
      <c r="L84" s="23">
        <v>22000</v>
      </c>
    </row>
    <row r="85" ht="14.25" spans="1:12">
      <c r="A85" s="13">
        <f t="shared" si="2"/>
        <v>8102</v>
      </c>
      <c r="B85" s="3" t="s">
        <v>236</v>
      </c>
      <c r="C85" s="14" t="s">
        <v>237</v>
      </c>
      <c r="D85" s="15">
        <v>10045</v>
      </c>
      <c r="E85" s="16"/>
      <c r="F85" s="16">
        <v>21820000</v>
      </c>
      <c r="G85" s="16">
        <v>610000</v>
      </c>
      <c r="H85" s="16">
        <v>3</v>
      </c>
      <c r="I85" t="s">
        <v>238</v>
      </c>
      <c r="J85"/>
      <c r="K85"/>
      <c r="L85" s="16">
        <v>11000</v>
      </c>
    </row>
    <row r="86" ht="14.25" spans="1:12">
      <c r="A86" s="13">
        <f t="shared" si="2"/>
        <v>8202</v>
      </c>
      <c r="B86" s="25" t="s">
        <v>161</v>
      </c>
      <c r="C86" s="14" t="s">
        <v>239</v>
      </c>
      <c r="D86" s="15">
        <v>10047</v>
      </c>
      <c r="E86" s="16"/>
      <c r="F86" s="16">
        <v>30000000</v>
      </c>
      <c r="G86" s="16">
        <v>660000</v>
      </c>
      <c r="H86" s="16">
        <v>3</v>
      </c>
      <c r="I86" t="s">
        <v>163</v>
      </c>
      <c r="J86"/>
      <c r="K86"/>
      <c r="L86" s="16">
        <v>11000</v>
      </c>
    </row>
    <row r="87" ht="14.25" spans="1:12">
      <c r="A87" s="13">
        <f t="shared" si="2"/>
        <v>8302</v>
      </c>
      <c r="B87" s="3" t="s">
        <v>50</v>
      </c>
      <c r="C87" s="14" t="s">
        <v>240</v>
      </c>
      <c r="D87" s="15">
        <v>10010</v>
      </c>
      <c r="E87" s="16"/>
      <c r="F87" s="16">
        <v>32730000</v>
      </c>
      <c r="G87" s="16">
        <v>710000</v>
      </c>
      <c r="H87" s="16">
        <v>3</v>
      </c>
      <c r="I87" t="s">
        <v>52</v>
      </c>
      <c r="J87"/>
      <c r="K87"/>
      <c r="L87" s="16">
        <v>17000</v>
      </c>
    </row>
    <row r="88" ht="14.25" spans="1:12">
      <c r="A88" s="13">
        <f t="shared" si="2"/>
        <v>8402</v>
      </c>
      <c r="B88" s="3" t="s">
        <v>63</v>
      </c>
      <c r="C88" s="14" t="s">
        <v>241</v>
      </c>
      <c r="D88" s="15">
        <v>10039</v>
      </c>
      <c r="E88" s="16"/>
      <c r="F88" s="16">
        <v>40910000</v>
      </c>
      <c r="G88" s="16">
        <v>760000</v>
      </c>
      <c r="H88" s="16">
        <v>3</v>
      </c>
      <c r="I88" t="s">
        <v>65</v>
      </c>
      <c r="J88"/>
      <c r="K88"/>
      <c r="L88" s="16">
        <v>19000</v>
      </c>
    </row>
    <row r="89" ht="14.25" spans="1:12">
      <c r="A89" s="13">
        <f t="shared" si="2"/>
        <v>8502</v>
      </c>
      <c r="B89" s="21" t="s">
        <v>242</v>
      </c>
      <c r="C89" s="19" t="s">
        <v>243</v>
      </c>
      <c r="D89" s="15">
        <v>20012</v>
      </c>
      <c r="E89" s="16">
        <v>1</v>
      </c>
      <c r="F89" s="16">
        <v>62730000</v>
      </c>
      <c r="G89" s="16">
        <v>910000</v>
      </c>
      <c r="H89" s="16">
        <v>4</v>
      </c>
      <c r="I89" s="9" t="s">
        <v>244</v>
      </c>
      <c r="J89" s="9" t="s">
        <v>245</v>
      </c>
      <c r="K89" s="9"/>
      <c r="L89" s="16">
        <v>18000</v>
      </c>
    </row>
    <row r="90" ht="14.25" spans="1:12">
      <c r="A90" s="13">
        <f t="shared" si="2"/>
        <v>8602</v>
      </c>
      <c r="B90" s="3" t="s">
        <v>246</v>
      </c>
      <c r="C90" s="14" t="s">
        <v>247</v>
      </c>
      <c r="D90" s="15">
        <v>10058</v>
      </c>
      <c r="E90" s="16"/>
      <c r="F90" s="16">
        <v>40910000</v>
      </c>
      <c r="G90" s="16">
        <v>760000</v>
      </c>
      <c r="H90" s="16">
        <v>3</v>
      </c>
      <c r="I90" t="s">
        <v>248</v>
      </c>
      <c r="J90"/>
      <c r="K90"/>
      <c r="L90" s="16">
        <v>9000</v>
      </c>
    </row>
    <row r="91" ht="14.25" spans="1:12">
      <c r="A91" s="13">
        <f t="shared" si="2"/>
        <v>8702</v>
      </c>
      <c r="B91" s="25" t="s">
        <v>208</v>
      </c>
      <c r="C91" s="14" t="s">
        <v>249</v>
      </c>
      <c r="D91" s="15">
        <v>10024</v>
      </c>
      <c r="E91" s="16"/>
      <c r="F91" s="16">
        <v>46360000</v>
      </c>
      <c r="G91" s="16">
        <v>810000</v>
      </c>
      <c r="H91" s="16">
        <v>3</v>
      </c>
      <c r="I91" t="s">
        <v>210</v>
      </c>
      <c r="J91"/>
      <c r="K91"/>
      <c r="L91" s="16">
        <v>10000</v>
      </c>
    </row>
    <row r="92" ht="14.25" spans="1:12">
      <c r="A92" s="13">
        <f t="shared" si="2"/>
        <v>8802</v>
      </c>
      <c r="B92" s="3" t="s">
        <v>99</v>
      </c>
      <c r="C92" s="14" t="s">
        <v>250</v>
      </c>
      <c r="D92" s="15">
        <v>10044</v>
      </c>
      <c r="E92" s="16"/>
      <c r="F92" s="16">
        <v>54550000</v>
      </c>
      <c r="G92" s="16">
        <v>810000</v>
      </c>
      <c r="H92" s="16">
        <v>3</v>
      </c>
      <c r="I92" t="s">
        <v>101</v>
      </c>
      <c r="J92"/>
      <c r="K92"/>
      <c r="L92" s="16">
        <v>11000</v>
      </c>
    </row>
    <row r="93" ht="14.25" spans="1:12">
      <c r="A93" s="13">
        <f t="shared" si="2"/>
        <v>8902</v>
      </c>
      <c r="B93" s="3" t="s">
        <v>251</v>
      </c>
      <c r="C93" s="14" t="s">
        <v>252</v>
      </c>
      <c r="D93" s="15">
        <v>10056</v>
      </c>
      <c r="E93" s="16"/>
      <c r="F93" s="16">
        <v>60000000</v>
      </c>
      <c r="G93" s="16">
        <v>850000</v>
      </c>
      <c r="H93" s="16">
        <v>3</v>
      </c>
      <c r="I93" t="s">
        <v>253</v>
      </c>
      <c r="J93"/>
      <c r="K93"/>
      <c r="L93" s="16">
        <v>12000</v>
      </c>
    </row>
    <row r="94" ht="14.25" spans="1:12">
      <c r="A94" s="13">
        <f t="shared" si="2"/>
        <v>9002</v>
      </c>
      <c r="B94" s="21" t="s">
        <v>254</v>
      </c>
      <c r="C94" s="19" t="s">
        <v>255</v>
      </c>
      <c r="D94" s="15">
        <v>20011</v>
      </c>
      <c r="E94" s="16">
        <v>1</v>
      </c>
      <c r="F94" s="16">
        <v>114550000</v>
      </c>
      <c r="G94" s="16">
        <v>980000</v>
      </c>
      <c r="H94" s="16">
        <v>4</v>
      </c>
      <c r="I94" s="9" t="s">
        <v>256</v>
      </c>
      <c r="J94" s="9" t="s">
        <v>257</v>
      </c>
      <c r="K94" s="9"/>
      <c r="L94" s="16">
        <v>12000</v>
      </c>
    </row>
    <row r="95" ht="14.25" spans="1:12">
      <c r="A95" s="13">
        <f t="shared" si="2"/>
        <v>9102</v>
      </c>
      <c r="B95" s="3" t="s">
        <v>103</v>
      </c>
      <c r="C95" s="14" t="s">
        <v>258</v>
      </c>
      <c r="D95" s="15">
        <v>10022</v>
      </c>
      <c r="E95" s="16"/>
      <c r="F95" s="16">
        <v>62730000</v>
      </c>
      <c r="G95" s="16">
        <v>850000</v>
      </c>
      <c r="H95" s="16">
        <v>3</v>
      </c>
      <c r="I95" t="s">
        <v>105</v>
      </c>
      <c r="J95"/>
      <c r="K95"/>
      <c r="L95" s="16">
        <v>16000</v>
      </c>
    </row>
    <row r="96" ht="14.25" spans="1:12">
      <c r="A96" s="13">
        <f t="shared" si="2"/>
        <v>9202</v>
      </c>
      <c r="B96" s="25" t="s">
        <v>47</v>
      </c>
      <c r="C96" s="14" t="s">
        <v>259</v>
      </c>
      <c r="D96" s="15">
        <v>10040</v>
      </c>
      <c r="E96" s="16"/>
      <c r="F96" s="16">
        <v>76360000</v>
      </c>
      <c r="G96" s="16">
        <v>910000</v>
      </c>
      <c r="H96" s="16">
        <v>3</v>
      </c>
      <c r="I96" t="s">
        <v>49</v>
      </c>
      <c r="J96"/>
      <c r="K96"/>
      <c r="L96" s="16">
        <v>18000</v>
      </c>
    </row>
    <row r="97" ht="14.25" spans="1:12">
      <c r="A97" s="13">
        <f t="shared" si="2"/>
        <v>9302</v>
      </c>
      <c r="B97" s="3" t="s">
        <v>260</v>
      </c>
      <c r="C97" s="14" t="s">
        <v>261</v>
      </c>
      <c r="D97" s="15">
        <v>10025</v>
      </c>
      <c r="E97" s="16"/>
      <c r="F97" s="16">
        <v>84550000</v>
      </c>
      <c r="G97" s="16">
        <v>950000</v>
      </c>
      <c r="H97" s="16">
        <v>3</v>
      </c>
      <c r="I97" t="s">
        <v>262</v>
      </c>
      <c r="J97"/>
      <c r="K97"/>
      <c r="L97" s="16">
        <v>21000</v>
      </c>
    </row>
    <row r="98" ht="14.25" spans="1:12">
      <c r="A98" s="13">
        <f t="shared" si="2"/>
        <v>9402</v>
      </c>
      <c r="B98" s="3" t="s">
        <v>77</v>
      </c>
      <c r="C98" s="14" t="s">
        <v>263</v>
      </c>
      <c r="D98" s="15">
        <v>10032</v>
      </c>
      <c r="E98" s="16"/>
      <c r="F98" s="16">
        <v>95450000</v>
      </c>
      <c r="G98" s="16">
        <v>1000000</v>
      </c>
      <c r="H98" s="16">
        <v>3</v>
      </c>
      <c r="I98" t="s">
        <v>79</v>
      </c>
      <c r="J98"/>
      <c r="K98"/>
      <c r="L98" s="16">
        <v>22000</v>
      </c>
    </row>
    <row r="99" ht="14.25" spans="1:12">
      <c r="A99" s="13">
        <f t="shared" si="2"/>
        <v>9502</v>
      </c>
      <c r="B99" s="21" t="s">
        <v>264</v>
      </c>
      <c r="C99" s="19" t="s">
        <v>265</v>
      </c>
      <c r="D99" s="15">
        <v>20018</v>
      </c>
      <c r="E99" s="16">
        <v>1</v>
      </c>
      <c r="F99" s="16">
        <v>141820000</v>
      </c>
      <c r="G99" s="16">
        <v>1070000</v>
      </c>
      <c r="H99" s="16">
        <v>4</v>
      </c>
      <c r="I99" s="9" t="s">
        <v>266</v>
      </c>
      <c r="J99" s="9" t="s">
        <v>267</v>
      </c>
      <c r="K99" s="9" t="s">
        <v>268</v>
      </c>
      <c r="L99" s="16">
        <v>24000</v>
      </c>
    </row>
    <row r="100" ht="14.25" spans="1:12">
      <c r="A100" s="13">
        <f t="shared" si="2"/>
        <v>9602</v>
      </c>
      <c r="B100" t="s">
        <v>269</v>
      </c>
      <c r="C100" s="14" t="s">
        <v>270</v>
      </c>
      <c r="D100" s="15">
        <v>10048</v>
      </c>
      <c r="E100" s="16"/>
      <c r="F100" s="16">
        <v>109090000</v>
      </c>
      <c r="G100" s="16">
        <v>1060000</v>
      </c>
      <c r="H100" s="16">
        <v>3</v>
      </c>
      <c r="I100" t="s">
        <v>271</v>
      </c>
      <c r="J100" s="25"/>
      <c r="K100" s="25"/>
      <c r="L100" s="16">
        <v>15000</v>
      </c>
    </row>
    <row r="101" ht="14.25" spans="1:12">
      <c r="A101" s="13">
        <f t="shared" si="2"/>
        <v>9702</v>
      </c>
      <c r="B101" s="14" t="s">
        <v>272</v>
      </c>
      <c r="C101" s="14" t="s">
        <v>273</v>
      </c>
      <c r="D101" s="15">
        <v>10029</v>
      </c>
      <c r="E101" s="16"/>
      <c r="F101" s="16">
        <v>120000000</v>
      </c>
      <c r="G101" s="16">
        <v>1100000</v>
      </c>
      <c r="H101" s="16">
        <v>3</v>
      </c>
      <c r="I101" s="6" t="s">
        <v>274</v>
      </c>
      <c r="J101" s="25"/>
      <c r="K101" s="25"/>
      <c r="L101" s="16">
        <v>16000</v>
      </c>
    </row>
    <row r="102" ht="14.25" spans="1:12">
      <c r="A102" s="13">
        <f t="shared" si="2"/>
        <v>9802</v>
      </c>
      <c r="B102" s="14" t="s">
        <v>71</v>
      </c>
      <c r="C102" s="14" t="s">
        <v>275</v>
      </c>
      <c r="D102" s="15">
        <v>10031</v>
      </c>
      <c r="E102" s="16"/>
      <c r="F102" s="16">
        <v>136360000</v>
      </c>
      <c r="G102" s="16">
        <v>1150000</v>
      </c>
      <c r="H102" s="16">
        <v>3</v>
      </c>
      <c r="I102" s="6" t="s">
        <v>73</v>
      </c>
      <c r="J102" s="25"/>
      <c r="K102" s="25"/>
      <c r="L102" s="16">
        <v>17000</v>
      </c>
    </row>
    <row r="103" ht="14.25" spans="1:12">
      <c r="A103" s="13">
        <f t="shared" si="2"/>
        <v>9902</v>
      </c>
      <c r="B103" s="17" t="s">
        <v>276</v>
      </c>
      <c r="C103" s="14" t="s">
        <v>277</v>
      </c>
      <c r="D103" s="15">
        <v>10028</v>
      </c>
      <c r="E103" s="16"/>
      <c r="F103" s="16">
        <v>147270000</v>
      </c>
      <c r="G103" s="16">
        <v>1190000</v>
      </c>
      <c r="H103" s="16">
        <v>3</v>
      </c>
      <c r="I103" s="6" t="s">
        <v>278</v>
      </c>
      <c r="J103" s="25"/>
      <c r="K103" s="25"/>
      <c r="L103" s="16">
        <v>17000</v>
      </c>
    </row>
    <row r="104" s="9" customFormat="1" ht="14.25" spans="1:12">
      <c r="A104" s="20">
        <f t="shared" si="2"/>
        <v>10002</v>
      </c>
      <c r="B104" s="21" t="s">
        <v>279</v>
      </c>
      <c r="C104" s="19" t="s">
        <v>280</v>
      </c>
      <c r="D104" s="24">
        <v>20013</v>
      </c>
      <c r="E104" s="23">
        <v>2</v>
      </c>
      <c r="F104" s="23">
        <v>245450000</v>
      </c>
      <c r="G104" s="23">
        <v>1640000</v>
      </c>
      <c r="H104" s="23">
        <v>4</v>
      </c>
      <c r="I104" s="9" t="s">
        <v>281</v>
      </c>
      <c r="J104" s="9" t="s">
        <v>282</v>
      </c>
      <c r="L104" s="23">
        <v>22000</v>
      </c>
    </row>
    <row r="105" ht="14.25" spans="1:12">
      <c r="A105" s="13">
        <f t="shared" si="2"/>
        <v>10102</v>
      </c>
      <c r="B105" s="3" t="s">
        <v>88</v>
      </c>
      <c r="C105" s="14" t="s">
        <v>283</v>
      </c>
      <c r="D105" s="15">
        <v>10030</v>
      </c>
      <c r="E105" s="16"/>
      <c r="F105" s="16">
        <v>21820000</v>
      </c>
      <c r="G105" s="16">
        <v>610000</v>
      </c>
      <c r="H105" s="16">
        <v>3</v>
      </c>
      <c r="I105" t="s">
        <v>90</v>
      </c>
      <c r="J105"/>
      <c r="K105"/>
      <c r="L105" s="16">
        <v>11000</v>
      </c>
    </row>
    <row r="106" ht="14.25" spans="1:12">
      <c r="A106" s="13">
        <f t="shared" si="2"/>
        <v>10202</v>
      </c>
      <c r="B106" s="25" t="s">
        <v>276</v>
      </c>
      <c r="C106" s="14" t="s">
        <v>284</v>
      </c>
      <c r="D106" s="15">
        <v>10029</v>
      </c>
      <c r="E106" s="16"/>
      <c r="F106" s="16">
        <v>30000000</v>
      </c>
      <c r="G106" s="16">
        <v>660000</v>
      </c>
      <c r="H106" s="16">
        <v>3</v>
      </c>
      <c r="I106" t="s">
        <v>274</v>
      </c>
      <c r="J106"/>
      <c r="K106"/>
      <c r="L106" s="16">
        <v>11000</v>
      </c>
    </row>
    <row r="107" ht="14.25" spans="1:12">
      <c r="A107" s="13">
        <f t="shared" si="2"/>
        <v>10302</v>
      </c>
      <c r="B107" s="3" t="s">
        <v>131</v>
      </c>
      <c r="C107" s="14" t="s">
        <v>285</v>
      </c>
      <c r="D107" s="15">
        <v>10033</v>
      </c>
      <c r="E107" s="16"/>
      <c r="F107" s="16">
        <v>32730000</v>
      </c>
      <c r="G107" s="16">
        <v>710000</v>
      </c>
      <c r="H107" s="16">
        <v>3</v>
      </c>
      <c r="I107" t="s">
        <v>133</v>
      </c>
      <c r="J107"/>
      <c r="K107"/>
      <c r="L107" s="16">
        <v>17000</v>
      </c>
    </row>
    <row r="108" ht="14.25" spans="1:12">
      <c r="A108" s="13">
        <f t="shared" si="2"/>
        <v>10402</v>
      </c>
      <c r="B108" s="3" t="s">
        <v>71</v>
      </c>
      <c r="C108" s="14" t="s">
        <v>286</v>
      </c>
      <c r="D108" s="15">
        <v>10031</v>
      </c>
      <c r="E108" s="16"/>
      <c r="F108" s="16">
        <v>40910000</v>
      </c>
      <c r="G108" s="16">
        <v>760000</v>
      </c>
      <c r="H108" s="16">
        <v>3</v>
      </c>
      <c r="I108" t="s">
        <v>73</v>
      </c>
      <c r="J108"/>
      <c r="K108"/>
      <c r="L108" s="16">
        <v>19000</v>
      </c>
    </row>
    <row r="109" ht="14.25" spans="1:12">
      <c r="A109" s="27">
        <f t="shared" si="2"/>
        <v>10502</v>
      </c>
      <c r="B109" s="28" t="s">
        <v>287</v>
      </c>
      <c r="C109" s="29" t="s">
        <v>288</v>
      </c>
      <c r="D109" s="30">
        <v>20025</v>
      </c>
      <c r="E109" s="31">
        <v>1</v>
      </c>
      <c r="F109" s="31">
        <v>62730000</v>
      </c>
      <c r="G109" s="31">
        <v>910000</v>
      </c>
      <c r="H109" s="31">
        <v>4</v>
      </c>
      <c r="I109" s="28" t="s">
        <v>289</v>
      </c>
      <c r="J109" s="28" t="s">
        <v>290</v>
      </c>
      <c r="K109" s="28" t="s">
        <v>87</v>
      </c>
      <c r="L109" s="16">
        <v>18000</v>
      </c>
    </row>
    <row r="110" ht="14.25" spans="1:12">
      <c r="A110" s="13">
        <f t="shared" si="2"/>
        <v>10602</v>
      </c>
      <c r="B110" s="3" t="s">
        <v>200</v>
      </c>
      <c r="C110" s="14" t="s">
        <v>291</v>
      </c>
      <c r="D110" s="15">
        <v>10053</v>
      </c>
      <c r="E110" s="16"/>
      <c r="F110" s="16">
        <v>40910000</v>
      </c>
      <c r="G110" s="16">
        <v>760000</v>
      </c>
      <c r="H110" s="16">
        <v>3</v>
      </c>
      <c r="I110" t="s">
        <v>202</v>
      </c>
      <c r="J110"/>
      <c r="K110"/>
      <c r="L110" s="16">
        <v>9000</v>
      </c>
    </row>
    <row r="111" ht="14.25" spans="1:12">
      <c r="A111" s="13">
        <f t="shared" si="2"/>
        <v>10702</v>
      </c>
      <c r="B111" t="s">
        <v>269</v>
      </c>
      <c r="C111" s="14" t="s">
        <v>292</v>
      </c>
      <c r="D111" s="15">
        <v>10048</v>
      </c>
      <c r="E111" s="16"/>
      <c r="F111" s="16">
        <v>46360000</v>
      </c>
      <c r="G111" s="16">
        <v>810000</v>
      </c>
      <c r="H111" s="16">
        <v>3</v>
      </c>
      <c r="I111" t="s">
        <v>271</v>
      </c>
      <c r="J111"/>
      <c r="K111"/>
      <c r="L111" s="16">
        <v>10000</v>
      </c>
    </row>
    <row r="112" ht="14.25" spans="1:12">
      <c r="A112" s="13">
        <f t="shared" si="2"/>
        <v>10802</v>
      </c>
      <c r="B112" s="3" t="s">
        <v>272</v>
      </c>
      <c r="C112" s="14" t="s">
        <v>293</v>
      </c>
      <c r="D112" s="15">
        <v>10029</v>
      </c>
      <c r="E112" s="16"/>
      <c r="F112" s="16">
        <v>54550000</v>
      </c>
      <c r="G112" s="16">
        <v>810000</v>
      </c>
      <c r="H112" s="16">
        <v>3</v>
      </c>
      <c r="I112" t="s">
        <v>274</v>
      </c>
      <c r="J112"/>
      <c r="K112"/>
      <c r="L112" s="16">
        <v>11000</v>
      </c>
    </row>
    <row r="113" ht="14.25" spans="1:12">
      <c r="A113" s="13">
        <f t="shared" si="2"/>
        <v>10902</v>
      </c>
      <c r="B113" s="3" t="s">
        <v>228</v>
      </c>
      <c r="C113" s="14" t="s">
        <v>294</v>
      </c>
      <c r="D113" s="15">
        <v>10054</v>
      </c>
      <c r="E113" s="16"/>
      <c r="F113" s="16">
        <v>60000000</v>
      </c>
      <c r="G113" s="16">
        <v>850000</v>
      </c>
      <c r="H113" s="16">
        <v>3</v>
      </c>
      <c r="I113" t="s">
        <v>230</v>
      </c>
      <c r="J113"/>
      <c r="K113"/>
      <c r="L113" s="16">
        <v>12000</v>
      </c>
    </row>
    <row r="114" ht="14.25" spans="1:12">
      <c r="A114" s="13">
        <f t="shared" si="2"/>
        <v>11002</v>
      </c>
      <c r="B114" s="21" t="s">
        <v>295</v>
      </c>
      <c r="C114" s="19" t="s">
        <v>296</v>
      </c>
      <c r="D114" s="15">
        <v>20020</v>
      </c>
      <c r="E114" s="16">
        <v>1</v>
      </c>
      <c r="F114" s="16">
        <v>114550000</v>
      </c>
      <c r="G114" s="16">
        <v>980000</v>
      </c>
      <c r="H114" s="16">
        <v>4</v>
      </c>
      <c r="I114" s="9" t="s">
        <v>297</v>
      </c>
      <c r="J114" s="9" t="s">
        <v>298</v>
      </c>
      <c r="K114" s="9" t="s">
        <v>87</v>
      </c>
      <c r="L114" s="16">
        <v>12000</v>
      </c>
    </row>
    <row r="115" ht="14.25" spans="1:12">
      <c r="A115" s="13">
        <f t="shared" si="2"/>
        <v>11102</v>
      </c>
      <c r="B115" s="3" t="s">
        <v>221</v>
      </c>
      <c r="C115" s="14" t="s">
        <v>299</v>
      </c>
      <c r="D115" s="15">
        <v>10052</v>
      </c>
      <c r="E115" s="16"/>
      <c r="F115" s="16">
        <v>62730000</v>
      </c>
      <c r="G115" s="16">
        <v>850000</v>
      </c>
      <c r="H115" s="16">
        <v>3</v>
      </c>
      <c r="I115" t="s">
        <v>223</v>
      </c>
      <c r="J115"/>
      <c r="K115"/>
      <c r="L115" s="16">
        <v>16000</v>
      </c>
    </row>
    <row r="116" ht="14.25" spans="1:12">
      <c r="A116" s="13">
        <f t="shared" si="2"/>
        <v>11202</v>
      </c>
      <c r="B116" s="3" t="s">
        <v>236</v>
      </c>
      <c r="C116" s="14" t="s">
        <v>300</v>
      </c>
      <c r="D116" s="15">
        <v>10045</v>
      </c>
      <c r="E116" s="16"/>
      <c r="F116" s="16">
        <v>76360000</v>
      </c>
      <c r="G116" s="16">
        <v>910000</v>
      </c>
      <c r="H116" s="16">
        <v>3</v>
      </c>
      <c r="I116" t="s">
        <v>238</v>
      </c>
      <c r="J116"/>
      <c r="K116"/>
      <c r="L116" s="16">
        <v>18000</v>
      </c>
    </row>
    <row r="117" ht="14.25" spans="1:12">
      <c r="A117" s="13">
        <f t="shared" si="2"/>
        <v>11302</v>
      </c>
      <c r="B117" s="3" t="s">
        <v>195</v>
      </c>
      <c r="C117" s="14" t="s">
        <v>301</v>
      </c>
      <c r="D117" s="15">
        <v>10043</v>
      </c>
      <c r="E117" s="16"/>
      <c r="F117" s="16">
        <v>84550000</v>
      </c>
      <c r="G117" s="16">
        <v>950000</v>
      </c>
      <c r="H117" s="16">
        <v>3</v>
      </c>
      <c r="I117" t="s">
        <v>197</v>
      </c>
      <c r="J117"/>
      <c r="K117"/>
      <c r="L117" s="16">
        <v>21000</v>
      </c>
    </row>
    <row r="118" ht="14.25" spans="1:12">
      <c r="A118" s="13">
        <f t="shared" si="2"/>
        <v>11402</v>
      </c>
      <c r="B118" s="3" t="s">
        <v>200</v>
      </c>
      <c r="C118" s="14" t="s">
        <v>302</v>
      </c>
      <c r="D118" s="15">
        <v>10053</v>
      </c>
      <c r="E118" s="16"/>
      <c r="F118" s="16">
        <v>95450000</v>
      </c>
      <c r="G118" s="16">
        <v>1000000</v>
      </c>
      <c r="H118" s="16">
        <v>3</v>
      </c>
      <c r="I118" t="s">
        <v>202</v>
      </c>
      <c r="J118"/>
      <c r="K118"/>
      <c r="L118" s="16">
        <v>22000</v>
      </c>
    </row>
    <row r="119" ht="14.25" spans="1:12">
      <c r="A119" s="13">
        <f t="shared" si="2"/>
        <v>11502</v>
      </c>
      <c r="B119" s="21" t="s">
        <v>303</v>
      </c>
      <c r="C119" s="19" t="s">
        <v>304</v>
      </c>
      <c r="D119" s="15">
        <v>20029</v>
      </c>
      <c r="E119" s="16">
        <v>1</v>
      </c>
      <c r="F119" s="16">
        <v>141820000</v>
      </c>
      <c r="G119" s="16">
        <v>1070000</v>
      </c>
      <c r="H119" s="16">
        <v>4</v>
      </c>
      <c r="I119" s="9" t="s">
        <v>305</v>
      </c>
      <c r="J119" s="9" t="s">
        <v>306</v>
      </c>
      <c r="K119" s="9" t="s">
        <v>235</v>
      </c>
      <c r="L119" s="16">
        <v>24000</v>
      </c>
    </row>
    <row r="120" ht="14.25" spans="1:12">
      <c r="A120" s="13">
        <f t="shared" si="2"/>
        <v>11602</v>
      </c>
      <c r="B120" s="3" t="s">
        <v>251</v>
      </c>
      <c r="C120" s="14" t="s">
        <v>307</v>
      </c>
      <c r="D120" s="15">
        <v>10056</v>
      </c>
      <c r="E120" s="16"/>
      <c r="F120" s="16">
        <v>109090000</v>
      </c>
      <c r="G120" s="16">
        <v>1060000</v>
      </c>
      <c r="H120" s="16">
        <v>3</v>
      </c>
      <c r="I120" t="s">
        <v>253</v>
      </c>
      <c r="J120"/>
      <c r="K120"/>
      <c r="L120" s="16">
        <v>15000</v>
      </c>
    </row>
    <row r="121" ht="14.25" spans="1:12">
      <c r="A121" s="13">
        <f t="shared" si="2"/>
        <v>11702</v>
      </c>
      <c r="B121" s="25" t="s">
        <v>276</v>
      </c>
      <c r="C121" s="14" t="s">
        <v>308</v>
      </c>
      <c r="D121" s="15">
        <v>10028</v>
      </c>
      <c r="E121" s="16"/>
      <c r="F121" s="16">
        <v>120000000</v>
      </c>
      <c r="G121" s="16">
        <v>1100000</v>
      </c>
      <c r="H121" s="16">
        <v>3</v>
      </c>
      <c r="I121" t="s">
        <v>278</v>
      </c>
      <c r="J121"/>
      <c r="K121"/>
      <c r="L121" s="16">
        <v>16000</v>
      </c>
    </row>
    <row r="122" ht="14.25" spans="1:12">
      <c r="A122" s="13">
        <f t="shared" si="2"/>
        <v>11802</v>
      </c>
      <c r="B122" s="3" t="s">
        <v>309</v>
      </c>
      <c r="C122" s="14" t="s">
        <v>310</v>
      </c>
      <c r="D122" s="15">
        <v>10046</v>
      </c>
      <c r="E122" s="16"/>
      <c r="F122" s="16">
        <v>136360000</v>
      </c>
      <c r="G122" s="16">
        <v>1150000</v>
      </c>
      <c r="H122" s="16">
        <v>3</v>
      </c>
      <c r="I122" t="s">
        <v>311</v>
      </c>
      <c r="J122"/>
      <c r="K122"/>
      <c r="L122" s="16">
        <v>17000</v>
      </c>
    </row>
    <row r="123" ht="14.25" spans="1:12">
      <c r="A123" s="13">
        <f t="shared" si="2"/>
        <v>11902</v>
      </c>
      <c r="B123" s="3" t="s">
        <v>312</v>
      </c>
      <c r="C123" s="14" t="s">
        <v>313</v>
      </c>
      <c r="D123" s="15">
        <v>10057</v>
      </c>
      <c r="E123" s="16"/>
      <c r="F123" s="16">
        <v>147270000</v>
      </c>
      <c r="G123" s="16">
        <v>1190000</v>
      </c>
      <c r="H123" s="16">
        <v>3</v>
      </c>
      <c r="I123" t="s">
        <v>314</v>
      </c>
      <c r="J123"/>
      <c r="K123"/>
      <c r="L123" s="16">
        <v>17000</v>
      </c>
    </row>
    <row r="124" s="9" customFormat="1" ht="14.25" spans="1:12">
      <c r="A124" s="20">
        <f t="shared" si="2"/>
        <v>12002</v>
      </c>
      <c r="B124" s="21" t="s">
        <v>315</v>
      </c>
      <c r="C124" s="19" t="s">
        <v>316</v>
      </c>
      <c r="D124" s="32">
        <v>20032</v>
      </c>
      <c r="E124" s="23">
        <v>2</v>
      </c>
      <c r="F124" s="23">
        <v>245450000</v>
      </c>
      <c r="G124" s="23">
        <v>1640000</v>
      </c>
      <c r="H124" s="23">
        <v>4</v>
      </c>
      <c r="I124" s="9" t="s">
        <v>317</v>
      </c>
      <c r="J124" s="28" t="s">
        <v>318</v>
      </c>
      <c r="K124" s="28" t="s">
        <v>319</v>
      </c>
      <c r="L124" s="23">
        <v>22000</v>
      </c>
    </row>
    <row r="125" ht="14.25" spans="1:12">
      <c r="A125" s="13">
        <f t="shared" si="2"/>
        <v>12102</v>
      </c>
      <c r="B125" s="3" t="s">
        <v>312</v>
      </c>
      <c r="C125" s="14" t="s">
        <v>320</v>
      </c>
      <c r="D125" s="15">
        <v>10057</v>
      </c>
      <c r="E125" s="16"/>
      <c r="F125" s="16">
        <v>21820000</v>
      </c>
      <c r="G125" s="16">
        <v>610000</v>
      </c>
      <c r="H125" s="16">
        <v>3</v>
      </c>
      <c r="I125" t="s">
        <v>314</v>
      </c>
      <c r="J125"/>
      <c r="K125"/>
      <c r="L125" s="16">
        <v>11000</v>
      </c>
    </row>
    <row r="126" ht="14.25" spans="1:12">
      <c r="A126" s="13">
        <f t="shared" si="2"/>
        <v>12202</v>
      </c>
      <c r="B126" s="3" t="s">
        <v>309</v>
      </c>
      <c r="C126" s="14" t="s">
        <v>321</v>
      </c>
      <c r="D126" s="15">
        <v>10046</v>
      </c>
      <c r="E126" s="16"/>
      <c r="F126" s="16">
        <v>30000000</v>
      </c>
      <c r="G126" s="16">
        <v>660000</v>
      </c>
      <c r="H126" s="16">
        <v>3</v>
      </c>
      <c r="I126" t="s">
        <v>311</v>
      </c>
      <c r="J126"/>
      <c r="K126"/>
      <c r="L126" s="16">
        <v>11000</v>
      </c>
    </row>
    <row r="127" ht="14.25" spans="1:12">
      <c r="A127" s="13">
        <f t="shared" si="2"/>
        <v>12302</v>
      </c>
      <c r="B127" s="3" t="s">
        <v>322</v>
      </c>
      <c r="C127" s="14" t="s">
        <v>323</v>
      </c>
      <c r="D127" s="15">
        <v>10051</v>
      </c>
      <c r="E127" s="16"/>
      <c r="F127" s="16">
        <v>32730000</v>
      </c>
      <c r="G127" s="16">
        <v>710000</v>
      </c>
      <c r="H127" s="16">
        <v>3</v>
      </c>
      <c r="I127" t="s">
        <v>324</v>
      </c>
      <c r="J127"/>
      <c r="K127"/>
      <c r="L127" s="16">
        <v>17000</v>
      </c>
    </row>
    <row r="128" ht="14.25" spans="1:12">
      <c r="A128" s="13">
        <f t="shared" si="2"/>
        <v>12402</v>
      </c>
      <c r="B128" s="3" t="s">
        <v>272</v>
      </c>
      <c r="C128" s="14" t="s">
        <v>325</v>
      </c>
      <c r="D128" s="15">
        <v>10029</v>
      </c>
      <c r="E128" s="16"/>
      <c r="F128" s="16">
        <v>40910000</v>
      </c>
      <c r="G128" s="16">
        <v>760000</v>
      </c>
      <c r="H128" s="16">
        <v>3</v>
      </c>
      <c r="I128" t="s">
        <v>274</v>
      </c>
      <c r="J128"/>
      <c r="K128"/>
      <c r="L128" s="16">
        <v>19000</v>
      </c>
    </row>
    <row r="129" ht="14.25" spans="1:12">
      <c r="A129" s="13">
        <f t="shared" si="2"/>
        <v>12502</v>
      </c>
      <c r="B129" s="28" t="s">
        <v>191</v>
      </c>
      <c r="C129" s="29" t="s">
        <v>326</v>
      </c>
      <c r="D129" s="33" t="s">
        <v>327</v>
      </c>
      <c r="E129" s="31">
        <v>1</v>
      </c>
      <c r="F129" s="31">
        <v>62730000</v>
      </c>
      <c r="G129" s="31">
        <v>910000</v>
      </c>
      <c r="H129" s="31">
        <v>4</v>
      </c>
      <c r="I129" s="28" t="s">
        <v>193</v>
      </c>
      <c r="J129" s="28" t="s">
        <v>328</v>
      </c>
      <c r="K129" s="28" t="s">
        <v>87</v>
      </c>
      <c r="L129" s="16">
        <v>18000</v>
      </c>
    </row>
    <row r="130" ht="14.25" spans="1:12">
      <c r="A130" s="13">
        <f t="shared" si="2"/>
        <v>12602</v>
      </c>
      <c r="B130" s="3" t="s">
        <v>225</v>
      </c>
      <c r="C130" s="14" t="s">
        <v>329</v>
      </c>
      <c r="D130" s="15">
        <v>10050</v>
      </c>
      <c r="E130" s="16"/>
      <c r="F130" s="16">
        <v>40910000</v>
      </c>
      <c r="G130" s="16">
        <v>760000</v>
      </c>
      <c r="H130" s="16">
        <v>3</v>
      </c>
      <c r="I130" t="s">
        <v>227</v>
      </c>
      <c r="J130"/>
      <c r="K130"/>
      <c r="L130" s="16">
        <v>9000</v>
      </c>
    </row>
    <row r="131" ht="14.25" spans="1:12">
      <c r="A131" s="13">
        <f t="shared" si="2"/>
        <v>12702</v>
      </c>
      <c r="B131" s="25" t="s">
        <v>246</v>
      </c>
      <c r="C131" s="14" t="s">
        <v>330</v>
      </c>
      <c r="D131" s="15">
        <v>10058</v>
      </c>
      <c r="E131" s="16"/>
      <c r="F131" s="16">
        <v>46360000</v>
      </c>
      <c r="G131" s="16">
        <v>810000</v>
      </c>
      <c r="H131" s="16">
        <v>3</v>
      </c>
      <c r="I131" t="s">
        <v>248</v>
      </c>
      <c r="J131"/>
      <c r="K131"/>
      <c r="L131" s="16">
        <v>10000</v>
      </c>
    </row>
    <row r="132" ht="14.25" spans="1:12">
      <c r="A132" s="13">
        <f t="shared" si="2"/>
        <v>12802</v>
      </c>
      <c r="B132" s="3" t="s">
        <v>221</v>
      </c>
      <c r="C132" s="14" t="s">
        <v>331</v>
      </c>
      <c r="D132" s="15">
        <v>10052</v>
      </c>
      <c r="E132" s="16"/>
      <c r="F132" s="16">
        <v>54550000</v>
      </c>
      <c r="G132" s="16">
        <v>810000</v>
      </c>
      <c r="H132" s="16">
        <v>3</v>
      </c>
      <c r="I132" t="s">
        <v>223</v>
      </c>
      <c r="J132"/>
      <c r="K132"/>
      <c r="L132" s="16">
        <v>11000</v>
      </c>
    </row>
    <row r="133" ht="14.25" spans="1:12">
      <c r="A133" s="13">
        <f t="shared" si="2"/>
        <v>12902</v>
      </c>
      <c r="B133" s="3" t="s">
        <v>228</v>
      </c>
      <c r="C133" s="14" t="s">
        <v>332</v>
      </c>
      <c r="D133" s="15">
        <v>10054</v>
      </c>
      <c r="E133" s="16"/>
      <c r="F133" s="16">
        <v>60000000</v>
      </c>
      <c r="G133" s="16">
        <v>850000</v>
      </c>
      <c r="H133" s="16">
        <v>3</v>
      </c>
      <c r="I133" t="s">
        <v>230</v>
      </c>
      <c r="J133"/>
      <c r="K133"/>
      <c r="L133" s="16">
        <v>12000</v>
      </c>
    </row>
    <row r="134" ht="14.25" spans="1:12">
      <c r="A134" s="13">
        <f t="shared" ref="A134:A175" si="3">A133+100</f>
        <v>13002</v>
      </c>
      <c r="B134" s="21" t="s">
        <v>333</v>
      </c>
      <c r="C134" s="19" t="s">
        <v>334</v>
      </c>
      <c r="D134" s="15">
        <v>20005</v>
      </c>
      <c r="E134" s="16">
        <v>1</v>
      </c>
      <c r="F134" s="16">
        <v>114550000</v>
      </c>
      <c r="G134" s="16">
        <v>980000</v>
      </c>
      <c r="H134" s="16">
        <v>4</v>
      </c>
      <c r="I134" s="9" t="s">
        <v>335</v>
      </c>
      <c r="J134" s="9" t="s">
        <v>336</v>
      </c>
      <c r="K134" s="9" t="s">
        <v>235</v>
      </c>
      <c r="L134" s="16">
        <v>12000</v>
      </c>
    </row>
    <row r="135" ht="14.25" spans="1:12">
      <c r="A135" s="13">
        <f t="shared" si="3"/>
        <v>13102</v>
      </c>
      <c r="B135" s="3" t="s">
        <v>53</v>
      </c>
      <c r="C135" s="14" t="s">
        <v>337</v>
      </c>
      <c r="D135" s="15">
        <v>10009</v>
      </c>
      <c r="E135" s="16"/>
      <c r="F135" s="16">
        <v>62730000</v>
      </c>
      <c r="G135" s="16">
        <v>850000</v>
      </c>
      <c r="H135" s="16">
        <v>3</v>
      </c>
      <c r="I135" t="s">
        <v>55</v>
      </c>
      <c r="J135"/>
      <c r="K135"/>
      <c r="L135" s="16">
        <v>16000</v>
      </c>
    </row>
    <row r="136" ht="14.25" spans="1:12">
      <c r="A136" s="13">
        <f t="shared" si="3"/>
        <v>13202</v>
      </c>
      <c r="B136" s="25" t="s">
        <v>338</v>
      </c>
      <c r="C136" s="14" t="s">
        <v>339</v>
      </c>
      <c r="D136" s="15">
        <v>10055</v>
      </c>
      <c r="E136" s="16"/>
      <c r="F136" s="16">
        <v>76360000</v>
      </c>
      <c r="G136" s="16">
        <v>910000</v>
      </c>
      <c r="H136" s="16">
        <v>3</v>
      </c>
      <c r="I136" t="s">
        <v>340</v>
      </c>
      <c r="J136"/>
      <c r="K136"/>
      <c r="L136" s="16">
        <v>18000</v>
      </c>
    </row>
    <row r="137" ht="14.25" spans="1:12">
      <c r="A137" s="13">
        <f t="shared" si="3"/>
        <v>13302</v>
      </c>
      <c r="B137" s="3" t="s">
        <v>309</v>
      </c>
      <c r="C137" s="14" t="s">
        <v>341</v>
      </c>
      <c r="D137" s="15">
        <v>10046</v>
      </c>
      <c r="E137" s="16"/>
      <c r="F137" s="16">
        <v>84550000</v>
      </c>
      <c r="G137" s="16">
        <v>950000</v>
      </c>
      <c r="H137" s="16">
        <v>3</v>
      </c>
      <c r="I137" t="s">
        <v>311</v>
      </c>
      <c r="J137"/>
      <c r="K137"/>
      <c r="L137" s="16">
        <v>21000</v>
      </c>
    </row>
    <row r="138" ht="14.25" spans="1:12">
      <c r="A138" s="13">
        <f t="shared" si="3"/>
        <v>13402</v>
      </c>
      <c r="B138" t="s">
        <v>154</v>
      </c>
      <c r="C138" s="14" t="s">
        <v>342</v>
      </c>
      <c r="D138" s="15">
        <v>10042</v>
      </c>
      <c r="E138" s="16"/>
      <c r="F138" s="16">
        <v>95450000</v>
      </c>
      <c r="G138" s="16">
        <v>1000000</v>
      </c>
      <c r="H138" s="16">
        <v>3</v>
      </c>
      <c r="I138" t="s">
        <v>156</v>
      </c>
      <c r="L138" s="16">
        <v>22000</v>
      </c>
    </row>
    <row r="139" ht="14.25" spans="1:12">
      <c r="A139" s="13">
        <f t="shared" si="3"/>
        <v>13502</v>
      </c>
      <c r="B139" s="21" t="s">
        <v>343</v>
      </c>
      <c r="C139" s="19" t="s">
        <v>344</v>
      </c>
      <c r="D139" s="15">
        <v>20030</v>
      </c>
      <c r="E139" s="16">
        <v>1</v>
      </c>
      <c r="F139" s="16">
        <v>141820000</v>
      </c>
      <c r="G139" s="16">
        <v>1070000</v>
      </c>
      <c r="H139" s="16">
        <v>4</v>
      </c>
      <c r="I139" s="9" t="s">
        <v>345</v>
      </c>
      <c r="J139" s="9" t="s">
        <v>346</v>
      </c>
      <c r="K139" s="9" t="s">
        <v>347</v>
      </c>
      <c r="L139" s="16">
        <v>24000</v>
      </c>
    </row>
    <row r="140" ht="14.25" spans="1:12">
      <c r="A140" s="13">
        <f t="shared" si="3"/>
        <v>13602</v>
      </c>
      <c r="B140" s="17" t="s">
        <v>246</v>
      </c>
      <c r="C140" s="14" t="s">
        <v>348</v>
      </c>
      <c r="D140" s="15">
        <v>10058</v>
      </c>
      <c r="E140" s="16"/>
      <c r="F140" s="16">
        <v>109090000</v>
      </c>
      <c r="G140" s="16">
        <v>1060000</v>
      </c>
      <c r="H140" s="16">
        <v>3</v>
      </c>
      <c r="I140" s="6" t="s">
        <v>248</v>
      </c>
      <c r="J140" s="25"/>
      <c r="K140" s="25"/>
      <c r="L140" s="16">
        <v>15000</v>
      </c>
    </row>
    <row r="141" ht="14.25" spans="1:12">
      <c r="A141" s="13">
        <f t="shared" si="3"/>
        <v>13702</v>
      </c>
      <c r="B141" s="14" t="s">
        <v>322</v>
      </c>
      <c r="C141" s="14" t="s">
        <v>349</v>
      </c>
      <c r="D141" s="15">
        <v>10051</v>
      </c>
      <c r="E141" s="16"/>
      <c r="F141" s="16">
        <v>120000000</v>
      </c>
      <c r="G141" s="16">
        <v>1100000</v>
      </c>
      <c r="H141" s="16">
        <v>3</v>
      </c>
      <c r="I141" s="6" t="s">
        <v>324</v>
      </c>
      <c r="J141" s="25"/>
      <c r="K141" s="25"/>
      <c r="L141" s="16">
        <v>16000</v>
      </c>
    </row>
    <row r="142" ht="14.25" spans="1:12">
      <c r="A142" s="13">
        <f t="shared" si="3"/>
        <v>13802</v>
      </c>
      <c r="B142" s="14" t="s">
        <v>338</v>
      </c>
      <c r="C142" s="14" t="s">
        <v>350</v>
      </c>
      <c r="D142" s="15">
        <v>10055</v>
      </c>
      <c r="E142" s="16"/>
      <c r="F142" s="16">
        <v>136360000</v>
      </c>
      <c r="G142" s="16">
        <v>1150000</v>
      </c>
      <c r="H142" s="16">
        <v>3</v>
      </c>
      <c r="I142" s="6" t="s">
        <v>340</v>
      </c>
      <c r="J142" s="25"/>
      <c r="K142" s="25"/>
      <c r="L142" s="16">
        <v>17000</v>
      </c>
    </row>
    <row r="143" ht="14.25" spans="1:12">
      <c r="A143" s="13">
        <f t="shared" si="3"/>
        <v>13902</v>
      </c>
      <c r="B143" s="17" t="s">
        <v>312</v>
      </c>
      <c r="C143" s="14" t="s">
        <v>351</v>
      </c>
      <c r="D143" s="15">
        <v>10057</v>
      </c>
      <c r="E143" s="16"/>
      <c r="F143" s="16">
        <v>147270000</v>
      </c>
      <c r="G143" s="16">
        <v>1190000</v>
      </c>
      <c r="H143" s="16">
        <v>3</v>
      </c>
      <c r="I143" s="6" t="s">
        <v>314</v>
      </c>
      <c r="J143" s="25"/>
      <c r="K143" s="25"/>
      <c r="L143" s="16">
        <v>17000</v>
      </c>
    </row>
    <row r="144" s="9" customFormat="1" ht="14.25" spans="1:12">
      <c r="A144" s="20">
        <f t="shared" si="3"/>
        <v>14002</v>
      </c>
      <c r="B144" s="34" t="s">
        <v>352</v>
      </c>
      <c r="C144" s="19" t="s">
        <v>353</v>
      </c>
      <c r="D144" s="35">
        <v>20031</v>
      </c>
      <c r="E144" s="23">
        <v>2</v>
      </c>
      <c r="F144" s="23">
        <v>245450000</v>
      </c>
      <c r="G144" s="23">
        <v>1640000</v>
      </c>
      <c r="H144" s="23">
        <v>4</v>
      </c>
      <c r="I144" s="9" t="s">
        <v>354</v>
      </c>
      <c r="J144" s="9" t="s">
        <v>355</v>
      </c>
      <c r="K144" s="9" t="s">
        <v>356</v>
      </c>
      <c r="L144" s="23">
        <v>22000</v>
      </c>
    </row>
    <row r="145" ht="14.25" spans="1:12">
      <c r="A145">
        <f>A144+100</f>
        <v>14102</v>
      </c>
      <c r="B145" s="1" t="s">
        <v>246</v>
      </c>
      <c r="C145" s="14" t="s">
        <v>357</v>
      </c>
      <c r="D145" s="10">
        <f>VLOOKUP(B145,Sheet2!A:E,2,FALSE)</f>
        <v>10058</v>
      </c>
      <c r="E145" s="16"/>
      <c r="F145" s="10">
        <v>21820000</v>
      </c>
      <c r="G145" s="10">
        <v>610000</v>
      </c>
      <c r="H145" s="10">
        <v>3</v>
      </c>
      <c r="I145" s="10" t="s">
        <v>248</v>
      </c>
      <c r="J145" s="10"/>
      <c r="K145" s="10"/>
      <c r="L145" s="16">
        <v>11000</v>
      </c>
    </row>
    <row r="146" ht="14.25" spans="1:12">
      <c r="A146">
        <f t="shared" ref="A146:A177" si="4">A145+100</f>
        <v>14202</v>
      </c>
      <c r="B146" s="1" t="s">
        <v>322</v>
      </c>
      <c r="C146" s="14" t="s">
        <v>358</v>
      </c>
      <c r="D146" s="10">
        <f>VLOOKUP(B146,Sheet2!A:E,2,FALSE)</f>
        <v>10051</v>
      </c>
      <c r="E146" s="16"/>
      <c r="F146" s="10">
        <v>30000000</v>
      </c>
      <c r="G146" s="10">
        <v>660000</v>
      </c>
      <c r="H146" s="10">
        <v>3</v>
      </c>
      <c r="I146" s="10" t="s">
        <v>324</v>
      </c>
      <c r="J146" s="10"/>
      <c r="K146" s="10"/>
      <c r="L146" s="16">
        <v>11000</v>
      </c>
    </row>
    <row r="147" ht="14.25" spans="1:12">
      <c r="A147">
        <f t="shared" si="4"/>
        <v>14302</v>
      </c>
      <c r="B147" s="1" t="s">
        <v>338</v>
      </c>
      <c r="C147" s="14" t="s">
        <v>359</v>
      </c>
      <c r="D147" s="10">
        <f>VLOOKUP(B147,Sheet2!A:E,2,FALSE)</f>
        <v>10055</v>
      </c>
      <c r="E147" s="16"/>
      <c r="F147" s="10">
        <v>32730000</v>
      </c>
      <c r="G147" s="10">
        <v>710000</v>
      </c>
      <c r="H147" s="10">
        <v>3</v>
      </c>
      <c r="I147" s="10" t="s">
        <v>340</v>
      </c>
      <c r="J147" s="10"/>
      <c r="K147" s="10"/>
      <c r="L147" s="16">
        <v>17000</v>
      </c>
    </row>
    <row r="148" ht="14.25" spans="1:12">
      <c r="A148">
        <f t="shared" si="4"/>
        <v>14402</v>
      </c>
      <c r="B148" s="1" t="s">
        <v>312</v>
      </c>
      <c r="C148" s="14" t="s">
        <v>360</v>
      </c>
      <c r="D148" s="10">
        <f>VLOOKUP(B148,Sheet2!A:E,2,FALSE)</f>
        <v>10057</v>
      </c>
      <c r="E148" s="16"/>
      <c r="F148" s="10">
        <v>40910000</v>
      </c>
      <c r="G148" s="10">
        <v>760000</v>
      </c>
      <c r="H148" s="10">
        <v>3</v>
      </c>
      <c r="I148" s="10" t="s">
        <v>314</v>
      </c>
      <c r="J148" s="10"/>
      <c r="K148" s="10"/>
      <c r="L148" s="16">
        <v>19000</v>
      </c>
    </row>
    <row r="149" ht="14.25" spans="1:12">
      <c r="A149">
        <f t="shared" si="4"/>
        <v>14502</v>
      </c>
      <c r="B149" s="36" t="s">
        <v>352</v>
      </c>
      <c r="C149" s="29" t="s">
        <v>361</v>
      </c>
      <c r="D149" s="10">
        <f>VLOOKUP(B149,Sheet2!A:E,2,FALSE)</f>
        <v>20031</v>
      </c>
      <c r="E149" s="31">
        <v>1</v>
      </c>
      <c r="F149" s="10">
        <v>62730000</v>
      </c>
      <c r="G149" s="10">
        <v>910000</v>
      </c>
      <c r="H149" s="10">
        <v>4</v>
      </c>
      <c r="I149" s="10" t="s">
        <v>354</v>
      </c>
      <c r="J149" s="10" t="s">
        <v>355</v>
      </c>
      <c r="K149" s="10" t="s">
        <v>356</v>
      </c>
      <c r="L149" s="16">
        <v>18000</v>
      </c>
    </row>
    <row r="150" ht="14.25" spans="1:12">
      <c r="A150">
        <f t="shared" si="4"/>
        <v>14602</v>
      </c>
      <c r="B150" s="1" t="s">
        <v>322</v>
      </c>
      <c r="C150" s="14" t="s">
        <v>362</v>
      </c>
      <c r="D150" s="10">
        <f>VLOOKUP(B150,Sheet2!A:E,2,FALSE)</f>
        <v>10051</v>
      </c>
      <c r="E150" s="16"/>
      <c r="F150" s="10">
        <v>40910000</v>
      </c>
      <c r="G150" s="10">
        <v>760000</v>
      </c>
      <c r="H150" s="10">
        <v>3</v>
      </c>
      <c r="I150" s="10" t="s">
        <v>324</v>
      </c>
      <c r="J150" s="10"/>
      <c r="K150" s="10"/>
      <c r="L150" s="16">
        <v>9000</v>
      </c>
    </row>
    <row r="151" ht="14.25" spans="1:12">
      <c r="A151">
        <f t="shared" si="4"/>
        <v>14702</v>
      </c>
      <c r="B151" s="1" t="s">
        <v>363</v>
      </c>
      <c r="C151" s="14" t="s">
        <v>364</v>
      </c>
      <c r="D151" s="10">
        <f>VLOOKUP(B151,Sheet2!A:E,2,FALSE)</f>
        <v>10027</v>
      </c>
      <c r="E151" s="16"/>
      <c r="F151" s="10">
        <v>46360000</v>
      </c>
      <c r="G151" s="10">
        <v>810000</v>
      </c>
      <c r="H151" s="10">
        <v>3</v>
      </c>
      <c r="I151" s="10" t="s">
        <v>365</v>
      </c>
      <c r="J151" s="10"/>
      <c r="K151" s="10"/>
      <c r="L151" s="16">
        <v>10000</v>
      </c>
    </row>
    <row r="152" ht="14.25" spans="1:12">
      <c r="A152">
        <f t="shared" si="4"/>
        <v>14802</v>
      </c>
      <c r="B152" s="1" t="s">
        <v>221</v>
      </c>
      <c r="C152" s="14" t="s">
        <v>366</v>
      </c>
      <c r="D152" s="10">
        <f>VLOOKUP(B152,Sheet2!A:E,2,FALSE)</f>
        <v>10052</v>
      </c>
      <c r="E152" s="16"/>
      <c r="F152" s="10">
        <v>54550000</v>
      </c>
      <c r="G152" s="10">
        <v>810000</v>
      </c>
      <c r="H152" s="10">
        <v>3</v>
      </c>
      <c r="I152" s="10" t="s">
        <v>223</v>
      </c>
      <c r="J152" s="10"/>
      <c r="K152" s="10"/>
      <c r="L152" s="16">
        <v>11000</v>
      </c>
    </row>
    <row r="153" ht="14.25" spans="1:12">
      <c r="A153">
        <f t="shared" si="4"/>
        <v>14902</v>
      </c>
      <c r="B153" s="1" t="s">
        <v>367</v>
      </c>
      <c r="C153" s="14" t="s">
        <v>368</v>
      </c>
      <c r="D153" s="10">
        <f>VLOOKUP(B153,Sheet2!A:E,2,FALSE)</f>
        <v>10061</v>
      </c>
      <c r="E153" s="16"/>
      <c r="F153" s="10">
        <v>60000000</v>
      </c>
      <c r="G153" s="10">
        <v>850000</v>
      </c>
      <c r="H153" s="10">
        <v>3</v>
      </c>
      <c r="I153" s="10" t="s">
        <v>369</v>
      </c>
      <c r="J153" s="10"/>
      <c r="K153" s="10"/>
      <c r="L153" s="16">
        <v>12000</v>
      </c>
    </row>
    <row r="154" ht="14.25" spans="1:12">
      <c r="A154">
        <f t="shared" si="4"/>
        <v>15002</v>
      </c>
      <c r="B154" s="36" t="s">
        <v>370</v>
      </c>
      <c r="C154" s="19" t="s">
        <v>371</v>
      </c>
      <c r="D154" s="10">
        <f>VLOOKUP(B154,Sheet2!A:E,2,FALSE)</f>
        <v>20034</v>
      </c>
      <c r="E154" s="16">
        <v>1</v>
      </c>
      <c r="F154" s="10">
        <v>114550000</v>
      </c>
      <c r="G154" s="10">
        <v>980000</v>
      </c>
      <c r="H154" s="10">
        <v>4</v>
      </c>
      <c r="I154" s="10" t="s">
        <v>372</v>
      </c>
      <c r="J154" s="10" t="s">
        <v>373</v>
      </c>
      <c r="K154" s="10" t="s">
        <v>374</v>
      </c>
      <c r="L154" s="16">
        <v>12000</v>
      </c>
    </row>
    <row r="155" ht="14.25" spans="1:12">
      <c r="A155">
        <f t="shared" si="4"/>
        <v>15102</v>
      </c>
      <c r="B155" t="s">
        <v>88</v>
      </c>
      <c r="C155" s="14" t="s">
        <v>375</v>
      </c>
      <c r="D155" s="10">
        <f>VLOOKUP(B155,Sheet2!A:E,2,FALSE)</f>
        <v>10030</v>
      </c>
      <c r="E155" s="16"/>
      <c r="F155" s="10">
        <v>62730000</v>
      </c>
      <c r="G155" s="10">
        <v>850000</v>
      </c>
      <c r="H155" s="10">
        <v>3</v>
      </c>
      <c r="I155" s="10" t="s">
        <v>90</v>
      </c>
      <c r="J155" s="10"/>
      <c r="K155" s="10"/>
      <c r="L155" s="16">
        <v>16000</v>
      </c>
    </row>
    <row r="156" ht="14.25" spans="1:12">
      <c r="A156">
        <f t="shared" si="4"/>
        <v>15202</v>
      </c>
      <c r="B156" t="s">
        <v>272</v>
      </c>
      <c r="C156" s="14" t="s">
        <v>376</v>
      </c>
      <c r="D156" s="10">
        <f>VLOOKUP(B156,Sheet2!A:E,2,FALSE)</f>
        <v>10029</v>
      </c>
      <c r="E156" s="16"/>
      <c r="F156" s="10">
        <v>76360000</v>
      </c>
      <c r="G156" s="10">
        <v>910000</v>
      </c>
      <c r="H156" s="10">
        <v>3</v>
      </c>
      <c r="I156" s="10" t="s">
        <v>274</v>
      </c>
      <c r="J156" s="10"/>
      <c r="K156" s="10"/>
      <c r="L156" s="16">
        <v>18000</v>
      </c>
    </row>
    <row r="157" ht="14.25" spans="1:12">
      <c r="A157">
        <f t="shared" si="4"/>
        <v>15302</v>
      </c>
      <c r="B157" t="s">
        <v>131</v>
      </c>
      <c r="C157" s="14" t="s">
        <v>377</v>
      </c>
      <c r="D157" s="10">
        <f>VLOOKUP(B157,Sheet2!A:E,2,FALSE)</f>
        <v>10033</v>
      </c>
      <c r="E157" s="16"/>
      <c r="F157" s="10">
        <v>84550000</v>
      </c>
      <c r="G157" s="10">
        <v>950000</v>
      </c>
      <c r="H157" s="10">
        <v>3</v>
      </c>
      <c r="I157" s="10" t="s">
        <v>133</v>
      </c>
      <c r="J157" s="10"/>
      <c r="K157" s="10"/>
      <c r="L157" s="16">
        <v>21000</v>
      </c>
    </row>
    <row r="158" ht="14.25" spans="1:12">
      <c r="A158">
        <f t="shared" si="4"/>
        <v>15402</v>
      </c>
      <c r="B158" s="1" t="s">
        <v>228</v>
      </c>
      <c r="C158" s="14" t="s">
        <v>378</v>
      </c>
      <c r="D158" s="10">
        <f>VLOOKUP(B158,Sheet2!A:E,2,FALSE)</f>
        <v>10054</v>
      </c>
      <c r="E158" s="16"/>
      <c r="F158" s="10">
        <v>95450000</v>
      </c>
      <c r="G158" s="10">
        <v>1000000</v>
      </c>
      <c r="H158" s="10">
        <v>3</v>
      </c>
      <c r="I158" s="10" t="s">
        <v>230</v>
      </c>
      <c r="J158" s="10"/>
      <c r="K158" s="10"/>
      <c r="L158" s="16">
        <v>22000</v>
      </c>
    </row>
    <row r="159" ht="14.25" spans="1:12">
      <c r="A159">
        <f t="shared" si="4"/>
        <v>15502</v>
      </c>
      <c r="B159" t="s">
        <v>203</v>
      </c>
      <c r="C159" s="19" t="s">
        <v>379</v>
      </c>
      <c r="D159" s="10">
        <f>VLOOKUP(B159,Sheet2!A:E,2,FALSE)</f>
        <v>20010</v>
      </c>
      <c r="E159" s="16">
        <v>1</v>
      </c>
      <c r="F159" s="10">
        <v>141820000</v>
      </c>
      <c r="G159" s="10">
        <v>1070000</v>
      </c>
      <c r="H159" s="10">
        <v>4</v>
      </c>
      <c r="I159" s="10" t="s">
        <v>205</v>
      </c>
      <c r="J159" s="10" t="s">
        <v>206</v>
      </c>
      <c r="K159" s="10" t="s">
        <v>207</v>
      </c>
      <c r="L159" s="16">
        <v>24000</v>
      </c>
    </row>
    <row r="160" ht="14.25" spans="1:12">
      <c r="A160">
        <f t="shared" si="4"/>
        <v>15602</v>
      </c>
      <c r="B160" s="1" t="s">
        <v>363</v>
      </c>
      <c r="C160" s="14" t="s">
        <v>380</v>
      </c>
      <c r="D160" s="10">
        <f>VLOOKUP(B160,Sheet2!A:E,2,FALSE)</f>
        <v>10027</v>
      </c>
      <c r="E160" s="16"/>
      <c r="F160" s="10">
        <v>109090000</v>
      </c>
      <c r="G160" s="10">
        <v>1060000</v>
      </c>
      <c r="H160" s="10">
        <v>3</v>
      </c>
      <c r="I160" s="10" t="s">
        <v>365</v>
      </c>
      <c r="J160" s="10"/>
      <c r="K160" s="10"/>
      <c r="L160" s="16">
        <v>15000</v>
      </c>
    </row>
    <row r="161" ht="14.25" spans="1:12">
      <c r="A161">
        <f t="shared" si="4"/>
        <v>15702</v>
      </c>
      <c r="B161" s="1" t="s">
        <v>161</v>
      </c>
      <c r="C161" s="14" t="s">
        <v>381</v>
      </c>
      <c r="D161" s="10">
        <f>VLOOKUP(B161,Sheet2!A:E,2,FALSE)</f>
        <v>10047</v>
      </c>
      <c r="E161" s="16"/>
      <c r="F161" s="10">
        <v>120000000</v>
      </c>
      <c r="G161" s="10">
        <v>1100000</v>
      </c>
      <c r="H161" s="10">
        <v>3</v>
      </c>
      <c r="I161" s="10" t="s">
        <v>163</v>
      </c>
      <c r="J161" s="10"/>
      <c r="K161" s="10"/>
      <c r="L161" s="16">
        <v>16000</v>
      </c>
    </row>
    <row r="162" ht="14.25" spans="1:12">
      <c r="A162">
        <f t="shared" si="4"/>
        <v>15802</v>
      </c>
      <c r="B162" s="1" t="s">
        <v>312</v>
      </c>
      <c r="C162" s="14" t="s">
        <v>382</v>
      </c>
      <c r="D162" s="10">
        <f>VLOOKUP(B162,Sheet2!A:E,2,FALSE)</f>
        <v>10057</v>
      </c>
      <c r="E162" s="16"/>
      <c r="F162" s="10">
        <v>136360000</v>
      </c>
      <c r="G162" s="10">
        <v>1150000</v>
      </c>
      <c r="H162" s="10">
        <v>3</v>
      </c>
      <c r="I162" s="10" t="s">
        <v>314</v>
      </c>
      <c r="J162" s="10"/>
      <c r="K162" s="10"/>
      <c r="L162" s="16">
        <v>17000</v>
      </c>
    </row>
    <row r="163" ht="14.25" spans="1:12">
      <c r="A163">
        <f t="shared" si="4"/>
        <v>15902</v>
      </c>
      <c r="B163" s="1" t="s">
        <v>383</v>
      </c>
      <c r="C163" s="14" t="s">
        <v>384</v>
      </c>
      <c r="D163" s="10">
        <f>VLOOKUP(B163,Sheet2!A:E,2,FALSE)</f>
        <v>10060</v>
      </c>
      <c r="E163" s="16"/>
      <c r="F163" s="10">
        <v>147270000</v>
      </c>
      <c r="G163" s="10">
        <v>1190000</v>
      </c>
      <c r="H163" s="10">
        <v>3</v>
      </c>
      <c r="I163" s="10" t="s">
        <v>385</v>
      </c>
      <c r="J163" s="10"/>
      <c r="K163" s="10"/>
      <c r="L163" s="16">
        <v>17000</v>
      </c>
    </row>
    <row r="164" ht="14.25" spans="1:12">
      <c r="A164">
        <f t="shared" si="4"/>
        <v>16002</v>
      </c>
      <c r="B164" s="36" t="s">
        <v>386</v>
      </c>
      <c r="C164" s="19" t="s">
        <v>387</v>
      </c>
      <c r="D164" s="10">
        <f>VLOOKUP(B164,Sheet2!A:E,2,FALSE)</f>
        <v>20035</v>
      </c>
      <c r="E164" s="23">
        <v>2</v>
      </c>
      <c r="F164" s="10">
        <v>245450000</v>
      </c>
      <c r="G164" s="10">
        <v>1640000</v>
      </c>
      <c r="H164" s="10">
        <v>4</v>
      </c>
      <c r="I164" s="10" t="s">
        <v>388</v>
      </c>
      <c r="J164" s="10" t="s">
        <v>389</v>
      </c>
      <c r="K164" s="10" t="s">
        <v>390</v>
      </c>
      <c r="L164" s="23">
        <v>22000</v>
      </c>
    </row>
    <row r="165" ht="14.25" spans="1:12">
      <c r="A165">
        <f t="shared" si="4"/>
        <v>16102</v>
      </c>
      <c r="B165" s="1" t="s">
        <v>391</v>
      </c>
      <c r="C165" s="14" t="s">
        <v>392</v>
      </c>
      <c r="D165" s="10">
        <f>VLOOKUP(B165,Sheet2!A:E,2,FALSE)</f>
        <v>10063</v>
      </c>
      <c r="E165" s="16"/>
      <c r="F165" s="10">
        <v>21820000</v>
      </c>
      <c r="G165" s="10">
        <v>610000</v>
      </c>
      <c r="H165" s="10">
        <v>3</v>
      </c>
      <c r="I165" s="10" t="s">
        <v>393</v>
      </c>
      <c r="J165" s="10"/>
      <c r="K165" s="10"/>
      <c r="L165" s="16">
        <v>11000</v>
      </c>
    </row>
    <row r="166" ht="14.25" spans="1:12">
      <c r="A166">
        <f t="shared" si="4"/>
        <v>16202</v>
      </c>
      <c r="B166" s="1" t="s">
        <v>394</v>
      </c>
      <c r="C166" s="14" t="s">
        <v>395</v>
      </c>
      <c r="D166" s="10">
        <f>VLOOKUP(B166,Sheet2!A:E,2,FALSE)</f>
        <v>10062</v>
      </c>
      <c r="E166" s="16"/>
      <c r="F166" s="10">
        <v>30000000</v>
      </c>
      <c r="G166" s="10">
        <v>660000</v>
      </c>
      <c r="H166" s="10">
        <v>3</v>
      </c>
      <c r="I166" s="10" t="s">
        <v>396</v>
      </c>
      <c r="J166" s="10"/>
      <c r="K166" s="10"/>
      <c r="L166" s="16">
        <v>11000</v>
      </c>
    </row>
    <row r="167" ht="14.25" spans="1:12">
      <c r="A167">
        <f t="shared" si="4"/>
        <v>16302</v>
      </c>
      <c r="B167" s="1" t="s">
        <v>103</v>
      </c>
      <c r="C167" s="14" t="s">
        <v>397</v>
      </c>
      <c r="D167" s="10">
        <f>VLOOKUP(B167,Sheet2!A:E,2,FALSE)</f>
        <v>10022</v>
      </c>
      <c r="E167" s="16"/>
      <c r="F167" s="10">
        <v>32730000</v>
      </c>
      <c r="G167" s="10">
        <v>710000</v>
      </c>
      <c r="H167" s="10">
        <v>3</v>
      </c>
      <c r="I167" s="10" t="s">
        <v>105</v>
      </c>
      <c r="J167" s="10"/>
      <c r="K167" s="10"/>
      <c r="L167" s="16">
        <v>17000</v>
      </c>
    </row>
    <row r="168" ht="14.25" spans="1:12">
      <c r="A168">
        <f t="shared" si="4"/>
        <v>16402</v>
      </c>
      <c r="B168" s="1" t="s">
        <v>398</v>
      </c>
      <c r="C168" s="14" t="s">
        <v>399</v>
      </c>
      <c r="D168" s="10">
        <f>VLOOKUP(B168,Sheet2!A:E,2,FALSE)</f>
        <v>10065</v>
      </c>
      <c r="E168" s="16"/>
      <c r="F168" s="10">
        <v>40910000</v>
      </c>
      <c r="G168" s="10">
        <v>760000</v>
      </c>
      <c r="H168" s="10">
        <v>3</v>
      </c>
      <c r="I168" s="10" t="s">
        <v>400</v>
      </c>
      <c r="J168" s="10"/>
      <c r="K168" s="10"/>
      <c r="L168" s="16">
        <v>19000</v>
      </c>
    </row>
    <row r="169" ht="14.25" spans="1:12">
      <c r="A169">
        <f t="shared" si="4"/>
        <v>16502</v>
      </c>
      <c r="B169" s="36" t="s">
        <v>401</v>
      </c>
      <c r="C169" s="29" t="s">
        <v>402</v>
      </c>
      <c r="D169" s="10">
        <f>VLOOKUP(B169,Sheet2!A:E,2,FALSE)</f>
        <v>20037</v>
      </c>
      <c r="E169" s="31">
        <v>1</v>
      </c>
      <c r="F169" s="10">
        <v>62730000</v>
      </c>
      <c r="G169" s="10">
        <v>910000</v>
      </c>
      <c r="H169" s="10">
        <v>4</v>
      </c>
      <c r="I169" s="10" t="s">
        <v>403</v>
      </c>
      <c r="J169" s="10" t="s">
        <v>404</v>
      </c>
      <c r="K169" s="10" t="s">
        <v>405</v>
      </c>
      <c r="L169" s="16">
        <v>18000</v>
      </c>
    </row>
    <row r="170" ht="14.25" spans="1:12">
      <c r="A170">
        <f t="shared" si="4"/>
        <v>16602</v>
      </c>
      <c r="B170" s="1" t="s">
        <v>106</v>
      </c>
      <c r="C170" s="14" t="s">
        <v>406</v>
      </c>
      <c r="D170" s="10">
        <f>VLOOKUP(B170,Sheet2!A:E,2,FALSE)</f>
        <v>10026</v>
      </c>
      <c r="E170" s="16"/>
      <c r="F170" s="10">
        <v>40910000</v>
      </c>
      <c r="G170" s="10">
        <v>760000</v>
      </c>
      <c r="H170" s="10">
        <v>3</v>
      </c>
      <c r="I170" s="10" t="s">
        <v>108</v>
      </c>
      <c r="J170" s="10"/>
      <c r="K170" s="10"/>
      <c r="L170" s="16">
        <v>9000</v>
      </c>
    </row>
    <row r="171" ht="14.25" spans="1:12">
      <c r="A171">
        <f t="shared" si="4"/>
        <v>16702</v>
      </c>
      <c r="B171" s="1" t="s">
        <v>391</v>
      </c>
      <c r="C171" s="14" t="s">
        <v>407</v>
      </c>
      <c r="D171" s="10">
        <f>VLOOKUP(B171,Sheet2!A:E,2,FALSE)</f>
        <v>10063</v>
      </c>
      <c r="E171" s="16"/>
      <c r="F171" s="10">
        <v>46360000</v>
      </c>
      <c r="G171" s="10">
        <v>810000</v>
      </c>
      <c r="H171" s="10">
        <v>3</v>
      </c>
      <c r="I171" s="10" t="s">
        <v>393</v>
      </c>
      <c r="J171" s="10"/>
      <c r="K171" s="10"/>
      <c r="L171" s="16">
        <v>10000</v>
      </c>
    </row>
    <row r="172" ht="14.25" spans="1:12">
      <c r="A172">
        <f t="shared" si="4"/>
        <v>16802</v>
      </c>
      <c r="B172" s="1" t="s">
        <v>394</v>
      </c>
      <c r="C172" s="14" t="s">
        <v>408</v>
      </c>
      <c r="D172" s="10">
        <f>VLOOKUP(B172,Sheet2!A:E,2,FALSE)</f>
        <v>10062</v>
      </c>
      <c r="E172" s="16"/>
      <c r="F172" s="10">
        <v>54550000</v>
      </c>
      <c r="G172" s="10">
        <v>810000</v>
      </c>
      <c r="H172" s="10">
        <v>3</v>
      </c>
      <c r="I172" s="10" t="s">
        <v>396</v>
      </c>
      <c r="J172" s="10"/>
      <c r="K172" s="10"/>
      <c r="L172" s="16">
        <v>11000</v>
      </c>
    </row>
    <row r="173" ht="14.25" spans="1:12">
      <c r="A173">
        <f t="shared" si="4"/>
        <v>16902</v>
      </c>
      <c r="B173" s="1" t="s">
        <v>398</v>
      </c>
      <c r="C173" s="14" t="s">
        <v>409</v>
      </c>
      <c r="D173" s="10">
        <f>VLOOKUP(B173,Sheet2!A:E,2,FALSE)</f>
        <v>10065</v>
      </c>
      <c r="E173" s="16"/>
      <c r="F173" s="10">
        <v>60000000</v>
      </c>
      <c r="G173" s="10">
        <v>850000</v>
      </c>
      <c r="H173" s="10">
        <v>3</v>
      </c>
      <c r="I173" s="10" t="s">
        <v>400</v>
      </c>
      <c r="J173" s="10"/>
      <c r="K173" s="10"/>
      <c r="L173" s="16">
        <v>12000</v>
      </c>
    </row>
    <row r="174" ht="14.25" spans="1:12">
      <c r="A174">
        <f t="shared" si="4"/>
        <v>17002</v>
      </c>
      <c r="B174" t="s">
        <v>410</v>
      </c>
      <c r="C174" s="19" t="s">
        <v>411</v>
      </c>
      <c r="D174" s="10">
        <f>VLOOKUP(B174,Sheet2!A:E,2,FALSE)</f>
        <v>20036</v>
      </c>
      <c r="E174" s="16">
        <v>1</v>
      </c>
      <c r="F174" s="10">
        <v>114550000</v>
      </c>
      <c r="G174" s="10">
        <v>980000</v>
      </c>
      <c r="H174" s="10">
        <v>4</v>
      </c>
      <c r="I174" s="10" t="s">
        <v>412</v>
      </c>
      <c r="J174" s="10" t="s">
        <v>413</v>
      </c>
      <c r="K174" s="10" t="s">
        <v>414</v>
      </c>
      <c r="L174" s="16">
        <v>12000</v>
      </c>
    </row>
    <row r="175" ht="14.25" spans="1:12">
      <c r="A175">
        <f t="shared" si="4"/>
        <v>17102</v>
      </c>
      <c r="B175" s="1" t="s">
        <v>391</v>
      </c>
      <c r="C175" s="14" t="s">
        <v>415</v>
      </c>
      <c r="D175" s="10">
        <f>VLOOKUP(B175,Sheet2!A:E,2,FALSE)</f>
        <v>10063</v>
      </c>
      <c r="E175" s="16"/>
      <c r="F175" s="10">
        <v>62730000</v>
      </c>
      <c r="G175" s="10">
        <v>850000</v>
      </c>
      <c r="H175" s="10">
        <v>3</v>
      </c>
      <c r="I175" s="10" t="s">
        <v>393</v>
      </c>
      <c r="J175" s="10"/>
      <c r="K175" s="10"/>
      <c r="L175" s="16">
        <v>16000</v>
      </c>
    </row>
    <row r="176" ht="14.25" spans="1:12">
      <c r="A176">
        <f t="shared" si="4"/>
        <v>17202</v>
      </c>
      <c r="B176" s="1" t="s">
        <v>416</v>
      </c>
      <c r="C176" s="14" t="s">
        <v>417</v>
      </c>
      <c r="D176" s="10">
        <f>VLOOKUP(B176,Sheet2!A:E,2,FALSE)</f>
        <v>10064</v>
      </c>
      <c r="E176" s="16"/>
      <c r="F176" s="10">
        <v>76360000</v>
      </c>
      <c r="G176" s="10">
        <v>910000</v>
      </c>
      <c r="H176" s="10">
        <v>3</v>
      </c>
      <c r="I176" s="10" t="s">
        <v>418</v>
      </c>
      <c r="J176" s="10"/>
      <c r="K176" s="10"/>
      <c r="L176" s="16">
        <v>18000</v>
      </c>
    </row>
    <row r="177" ht="14.25" spans="1:12">
      <c r="A177">
        <f t="shared" si="4"/>
        <v>17302</v>
      </c>
      <c r="B177" s="1" t="s">
        <v>394</v>
      </c>
      <c r="C177" s="14" t="s">
        <v>419</v>
      </c>
      <c r="D177" s="10">
        <f>VLOOKUP(B177,Sheet2!A:E,2,FALSE)</f>
        <v>10062</v>
      </c>
      <c r="E177" s="16"/>
      <c r="F177" s="10">
        <v>84550000</v>
      </c>
      <c r="G177" s="10">
        <v>950000</v>
      </c>
      <c r="H177" s="10">
        <v>3</v>
      </c>
      <c r="I177" s="10" t="s">
        <v>396</v>
      </c>
      <c r="J177" s="10"/>
      <c r="K177" s="10"/>
      <c r="L177" s="16">
        <v>21000</v>
      </c>
    </row>
    <row r="178" ht="14.25" spans="1:12">
      <c r="A178">
        <f t="shared" ref="A178:A204" si="5">A177+100</f>
        <v>17402</v>
      </c>
      <c r="B178" s="1" t="s">
        <v>106</v>
      </c>
      <c r="C178" s="14" t="s">
        <v>420</v>
      </c>
      <c r="D178" s="10">
        <f>VLOOKUP(B178,Sheet2!A:E,2,FALSE)</f>
        <v>10026</v>
      </c>
      <c r="E178" s="16"/>
      <c r="F178" s="10">
        <v>95450000</v>
      </c>
      <c r="G178" s="10">
        <v>1000000</v>
      </c>
      <c r="H178" s="10">
        <v>3</v>
      </c>
      <c r="I178" s="10" t="s">
        <v>108</v>
      </c>
      <c r="J178" s="10"/>
      <c r="K178" s="10"/>
      <c r="L178" s="16">
        <v>22000</v>
      </c>
    </row>
    <row r="179" ht="14.25" spans="1:12">
      <c r="A179">
        <f t="shared" si="5"/>
        <v>17502</v>
      </c>
      <c r="B179" s="36" t="s">
        <v>421</v>
      </c>
      <c r="C179" s="19" t="s">
        <v>422</v>
      </c>
      <c r="D179" s="10">
        <f>VLOOKUP(B179,Sheet2!A:E,2,FALSE)</f>
        <v>20021</v>
      </c>
      <c r="E179" s="16">
        <v>1</v>
      </c>
      <c r="F179" s="10">
        <v>141820000</v>
      </c>
      <c r="G179" s="10">
        <v>1070000</v>
      </c>
      <c r="H179" s="10">
        <v>4</v>
      </c>
      <c r="I179" s="10" t="s">
        <v>138</v>
      </c>
      <c r="J179" s="10" t="s">
        <v>139</v>
      </c>
      <c r="K179" s="10" t="s">
        <v>140</v>
      </c>
      <c r="L179" s="16">
        <v>24000</v>
      </c>
    </row>
    <row r="180" ht="14.25" spans="1:12">
      <c r="A180">
        <f t="shared" si="5"/>
        <v>17602</v>
      </c>
      <c r="B180" s="1" t="s">
        <v>394</v>
      </c>
      <c r="C180" s="14" t="s">
        <v>423</v>
      </c>
      <c r="D180" s="10">
        <f>VLOOKUP(B180,Sheet2!A:E,2,FALSE)</f>
        <v>10062</v>
      </c>
      <c r="E180" s="16"/>
      <c r="F180" s="10">
        <v>109090000</v>
      </c>
      <c r="G180" s="10">
        <v>1060000</v>
      </c>
      <c r="H180" s="10">
        <v>3</v>
      </c>
      <c r="I180" s="10" t="s">
        <v>396</v>
      </c>
      <c r="J180" s="10"/>
      <c r="K180" s="10"/>
      <c r="L180" s="16">
        <v>15000</v>
      </c>
    </row>
    <row r="181" ht="14.25" spans="1:12">
      <c r="A181">
        <f t="shared" si="5"/>
        <v>17702</v>
      </c>
      <c r="B181" s="1" t="s">
        <v>391</v>
      </c>
      <c r="C181" s="14" t="s">
        <v>424</v>
      </c>
      <c r="D181" s="10">
        <f>VLOOKUP(B181,Sheet2!A:E,2,FALSE)</f>
        <v>10063</v>
      </c>
      <c r="E181" s="16"/>
      <c r="F181" s="10">
        <v>120000000</v>
      </c>
      <c r="G181" s="10">
        <v>1100000</v>
      </c>
      <c r="H181" s="10">
        <v>3</v>
      </c>
      <c r="I181" s="10" t="s">
        <v>393</v>
      </c>
      <c r="J181" s="10"/>
      <c r="K181" s="10"/>
      <c r="L181" s="16">
        <v>16000</v>
      </c>
    </row>
    <row r="182" ht="14.25" spans="1:12">
      <c r="A182">
        <f t="shared" si="5"/>
        <v>17802</v>
      </c>
      <c r="B182" s="1" t="s">
        <v>106</v>
      </c>
      <c r="C182" s="14" t="s">
        <v>425</v>
      </c>
      <c r="D182" s="10">
        <f>VLOOKUP(B182,Sheet2!A:E,2,FALSE)</f>
        <v>10026</v>
      </c>
      <c r="E182" s="16"/>
      <c r="F182" s="10">
        <v>136360000</v>
      </c>
      <c r="G182" s="10">
        <v>1150000</v>
      </c>
      <c r="H182" s="10">
        <v>3</v>
      </c>
      <c r="I182" s="10" t="s">
        <v>108</v>
      </c>
      <c r="J182" s="10"/>
      <c r="K182" s="10"/>
      <c r="L182" s="16">
        <v>17000</v>
      </c>
    </row>
    <row r="183" ht="14.25" spans="1:12">
      <c r="A183">
        <f t="shared" si="5"/>
        <v>17902</v>
      </c>
      <c r="B183" s="1" t="s">
        <v>398</v>
      </c>
      <c r="C183" s="14" t="s">
        <v>426</v>
      </c>
      <c r="D183" s="10">
        <f>VLOOKUP(B183,Sheet2!A:E,2,FALSE)</f>
        <v>10065</v>
      </c>
      <c r="E183" s="16"/>
      <c r="F183" s="10">
        <v>147270000</v>
      </c>
      <c r="G183" s="10">
        <v>1190000</v>
      </c>
      <c r="H183" s="10">
        <v>3</v>
      </c>
      <c r="I183" s="10" t="s">
        <v>400</v>
      </c>
      <c r="J183" s="10"/>
      <c r="K183" s="10"/>
      <c r="L183" s="16">
        <v>17000</v>
      </c>
    </row>
    <row r="184" ht="14.25" spans="1:12">
      <c r="A184">
        <f t="shared" si="5"/>
        <v>18002</v>
      </c>
      <c r="B184" s="36" t="s">
        <v>427</v>
      </c>
      <c r="C184" s="19" t="s">
        <v>428</v>
      </c>
      <c r="D184" s="10">
        <f>VLOOKUP(B184,Sheet2!A:E,2,FALSE)</f>
        <v>20038</v>
      </c>
      <c r="E184" s="23">
        <v>2</v>
      </c>
      <c r="F184" s="10">
        <v>245450000</v>
      </c>
      <c r="G184" s="10">
        <v>1640000</v>
      </c>
      <c r="H184" s="10">
        <v>4</v>
      </c>
      <c r="I184" s="10" t="s">
        <v>429</v>
      </c>
      <c r="J184" s="10" t="s">
        <v>430</v>
      </c>
      <c r="K184" s="10" t="s">
        <v>431</v>
      </c>
      <c r="L184" s="23">
        <v>22000</v>
      </c>
    </row>
    <row r="185" ht="14.25" spans="1:12">
      <c r="A185">
        <f t="shared" si="5"/>
        <v>18102</v>
      </c>
      <c r="B185" t="s">
        <v>394</v>
      </c>
      <c r="C185" s="14" t="s">
        <v>432</v>
      </c>
      <c r="D185" s="10">
        <f>VLOOKUP(B185,Sheet2!A:E,2,FALSE)</f>
        <v>10062</v>
      </c>
      <c r="E185" s="16"/>
      <c r="F185" s="10">
        <v>21820000</v>
      </c>
      <c r="G185" s="10">
        <v>610000</v>
      </c>
      <c r="H185" s="10">
        <v>3</v>
      </c>
      <c r="I185" s="10" t="s">
        <v>396</v>
      </c>
      <c r="J185" s="10"/>
      <c r="K185" s="10"/>
      <c r="L185" s="16">
        <v>11000</v>
      </c>
    </row>
    <row r="186" ht="14.25" spans="1:12">
      <c r="A186">
        <f t="shared" si="5"/>
        <v>18202</v>
      </c>
      <c r="B186" t="s">
        <v>433</v>
      </c>
      <c r="C186" s="14" t="s">
        <v>434</v>
      </c>
      <c r="D186" s="10">
        <f>VLOOKUP(B186,Sheet2!A:E,2,FALSE)</f>
        <v>10069</v>
      </c>
      <c r="E186" s="16"/>
      <c r="F186" s="10">
        <v>30000000</v>
      </c>
      <c r="G186" s="10">
        <v>660000</v>
      </c>
      <c r="H186" s="10">
        <v>3</v>
      </c>
      <c r="I186" s="10" t="s">
        <v>435</v>
      </c>
      <c r="J186" s="10"/>
      <c r="K186" s="10"/>
      <c r="L186" s="16">
        <v>11000</v>
      </c>
    </row>
    <row r="187" ht="14.25" spans="1:12">
      <c r="A187">
        <f t="shared" si="5"/>
        <v>18302</v>
      </c>
      <c r="B187" t="s">
        <v>436</v>
      </c>
      <c r="C187" s="14" t="s">
        <v>437</v>
      </c>
      <c r="D187" s="10">
        <f>VLOOKUP(B187,Sheet2!A:E,2,FALSE)</f>
        <v>10072</v>
      </c>
      <c r="E187" s="16"/>
      <c r="F187" s="10">
        <v>32730000</v>
      </c>
      <c r="G187" s="10">
        <v>710000</v>
      </c>
      <c r="H187" s="10">
        <v>3</v>
      </c>
      <c r="I187" s="10" t="s">
        <v>438</v>
      </c>
      <c r="J187" s="10"/>
      <c r="K187" s="10"/>
      <c r="L187" s="16">
        <v>17000</v>
      </c>
    </row>
    <row r="188" ht="14.25" spans="1:12">
      <c r="A188">
        <f t="shared" si="5"/>
        <v>18402</v>
      </c>
      <c r="B188" t="s">
        <v>439</v>
      </c>
      <c r="C188" s="14" t="s">
        <v>440</v>
      </c>
      <c r="D188" s="10">
        <f>VLOOKUP(B188,Sheet2!A:E,2,FALSE)</f>
        <v>10070</v>
      </c>
      <c r="E188" s="16"/>
      <c r="F188" s="10">
        <v>40910000</v>
      </c>
      <c r="G188" s="10">
        <v>760000</v>
      </c>
      <c r="H188" s="10">
        <v>3</v>
      </c>
      <c r="I188" s="10" t="s">
        <v>441</v>
      </c>
      <c r="J188" s="10"/>
      <c r="K188" s="10"/>
      <c r="L188" s="16">
        <v>19000</v>
      </c>
    </row>
    <row r="189" ht="14.25" spans="1:12">
      <c r="A189">
        <f t="shared" si="5"/>
        <v>18502</v>
      </c>
      <c r="B189" s="37" t="s">
        <v>442</v>
      </c>
      <c r="C189" s="29" t="s">
        <v>443</v>
      </c>
      <c r="D189" s="10">
        <f>VLOOKUP(B189,Sheet2!A:E,2,FALSE)</f>
        <v>20045</v>
      </c>
      <c r="E189" s="31">
        <v>1</v>
      </c>
      <c r="F189" s="10">
        <v>62730000</v>
      </c>
      <c r="G189" s="10">
        <v>910000</v>
      </c>
      <c r="H189" s="10">
        <v>4</v>
      </c>
      <c r="I189" s="10" t="s">
        <v>444</v>
      </c>
      <c r="J189" s="10" t="s">
        <v>445</v>
      </c>
      <c r="K189" s="10" t="s">
        <v>235</v>
      </c>
      <c r="L189" s="16">
        <v>18000</v>
      </c>
    </row>
    <row r="190" ht="14.25" spans="1:12">
      <c r="A190">
        <f t="shared" si="5"/>
        <v>18602</v>
      </c>
      <c r="B190" t="s">
        <v>391</v>
      </c>
      <c r="C190" s="14" t="s">
        <v>446</v>
      </c>
      <c r="D190" s="10">
        <f>VLOOKUP(B190,Sheet2!A:E,2,FALSE)</f>
        <v>10063</v>
      </c>
      <c r="E190" s="16"/>
      <c r="F190" s="10">
        <v>40910000</v>
      </c>
      <c r="G190" s="10">
        <v>760000</v>
      </c>
      <c r="H190" s="10">
        <v>3</v>
      </c>
      <c r="I190" s="10" t="s">
        <v>393</v>
      </c>
      <c r="J190" s="10"/>
      <c r="K190" s="10"/>
      <c r="L190" s="16">
        <v>9000</v>
      </c>
    </row>
    <row r="191" ht="14.25" spans="1:12">
      <c r="A191">
        <f t="shared" si="5"/>
        <v>18702</v>
      </c>
      <c r="B191" t="s">
        <v>447</v>
      </c>
      <c r="C191" s="14" t="s">
        <v>448</v>
      </c>
      <c r="D191" s="10">
        <f>VLOOKUP(B191,Sheet2!A:E,2,FALSE)</f>
        <v>10077</v>
      </c>
      <c r="E191" s="16"/>
      <c r="F191" s="10">
        <v>46360000</v>
      </c>
      <c r="G191" s="10">
        <v>810000</v>
      </c>
      <c r="H191" s="10">
        <v>3</v>
      </c>
      <c r="I191" s="10" t="s">
        <v>449</v>
      </c>
      <c r="J191" s="10"/>
      <c r="K191" s="10"/>
      <c r="L191" s="16">
        <v>10000</v>
      </c>
    </row>
    <row r="192" ht="14.25" spans="1:12">
      <c r="A192">
        <f t="shared" si="5"/>
        <v>18802</v>
      </c>
      <c r="B192" t="s">
        <v>450</v>
      </c>
      <c r="C192" s="14" t="s">
        <v>451</v>
      </c>
      <c r="D192" s="10">
        <f>VLOOKUP(B192,Sheet2!A:E,2,FALSE)</f>
        <v>10068</v>
      </c>
      <c r="E192" s="16"/>
      <c r="F192" s="10">
        <v>54550000</v>
      </c>
      <c r="G192" s="10">
        <v>810000</v>
      </c>
      <c r="H192" s="10">
        <v>3</v>
      </c>
      <c r="I192" s="10" t="s">
        <v>452</v>
      </c>
      <c r="J192" s="10"/>
      <c r="K192" s="10"/>
      <c r="L192" s="16">
        <v>11000</v>
      </c>
    </row>
    <row r="193" ht="14.25" spans="1:12">
      <c r="A193">
        <f t="shared" si="5"/>
        <v>18902</v>
      </c>
      <c r="B193" t="s">
        <v>433</v>
      </c>
      <c r="C193" s="14" t="s">
        <v>453</v>
      </c>
      <c r="D193" s="10">
        <f>VLOOKUP(B193,Sheet2!A:E,2,FALSE)</f>
        <v>10069</v>
      </c>
      <c r="E193" s="16"/>
      <c r="F193" s="10">
        <v>60000000</v>
      </c>
      <c r="G193" s="10">
        <v>850000</v>
      </c>
      <c r="H193" s="10">
        <v>3</v>
      </c>
      <c r="I193" s="10" t="s">
        <v>435</v>
      </c>
      <c r="J193" s="10"/>
      <c r="K193" s="10"/>
      <c r="L193" s="16">
        <v>12000</v>
      </c>
    </row>
    <row r="194" ht="14.25" spans="1:12">
      <c r="A194">
        <f t="shared" si="5"/>
        <v>19002</v>
      </c>
      <c r="B194" s="36" t="s">
        <v>454</v>
      </c>
      <c r="C194" s="19" t="s">
        <v>455</v>
      </c>
      <c r="D194" s="10">
        <f>VLOOKUP(B194,Sheet2!A:E,2,FALSE)</f>
        <v>20044</v>
      </c>
      <c r="E194" s="16">
        <v>1</v>
      </c>
      <c r="F194" s="10">
        <v>114550000</v>
      </c>
      <c r="G194" s="10">
        <v>980000</v>
      </c>
      <c r="H194" s="10">
        <v>4</v>
      </c>
      <c r="I194" s="10" t="s">
        <v>456</v>
      </c>
      <c r="J194" s="10" t="s">
        <v>457</v>
      </c>
      <c r="K194" s="10" t="s">
        <v>458</v>
      </c>
      <c r="L194" s="16">
        <v>12000</v>
      </c>
    </row>
    <row r="195" ht="14.25" spans="1:12">
      <c r="A195">
        <f t="shared" si="5"/>
        <v>19102</v>
      </c>
      <c r="B195" t="s">
        <v>436</v>
      </c>
      <c r="C195" s="14" t="s">
        <v>459</v>
      </c>
      <c r="D195" s="10">
        <f>VLOOKUP(B195,Sheet2!A:E,2,FALSE)</f>
        <v>10072</v>
      </c>
      <c r="E195" s="16"/>
      <c r="F195" s="10">
        <v>62730000</v>
      </c>
      <c r="G195" s="10">
        <v>850000</v>
      </c>
      <c r="H195" s="10">
        <v>3</v>
      </c>
      <c r="I195" s="10" t="s">
        <v>438</v>
      </c>
      <c r="J195" s="10"/>
      <c r="K195" s="10"/>
      <c r="L195" s="16">
        <v>16000</v>
      </c>
    </row>
    <row r="196" ht="14.25" spans="1:12">
      <c r="A196">
        <f t="shared" si="5"/>
        <v>19202</v>
      </c>
      <c r="B196" t="s">
        <v>433</v>
      </c>
      <c r="C196" s="14" t="s">
        <v>460</v>
      </c>
      <c r="D196" s="10">
        <f>VLOOKUP(B196,Sheet2!A:E,2,FALSE)</f>
        <v>10069</v>
      </c>
      <c r="E196" s="16"/>
      <c r="F196" s="10">
        <v>76360000</v>
      </c>
      <c r="G196" s="10">
        <v>910000</v>
      </c>
      <c r="H196" s="10">
        <v>3</v>
      </c>
      <c r="I196" s="10" t="s">
        <v>435</v>
      </c>
      <c r="J196" s="10"/>
      <c r="K196" s="10"/>
      <c r="L196" s="16">
        <v>18000</v>
      </c>
    </row>
    <row r="197" ht="14.25" spans="1:12">
      <c r="A197">
        <f t="shared" si="5"/>
        <v>19302</v>
      </c>
      <c r="B197" t="s">
        <v>436</v>
      </c>
      <c r="C197" s="14" t="s">
        <v>461</v>
      </c>
      <c r="D197" s="10">
        <f>VLOOKUP(B197,Sheet2!A:E,2,FALSE)</f>
        <v>10072</v>
      </c>
      <c r="E197" s="16"/>
      <c r="F197" s="10">
        <v>84550000</v>
      </c>
      <c r="G197" s="10">
        <v>950000</v>
      </c>
      <c r="H197" s="10">
        <v>3</v>
      </c>
      <c r="I197" s="10" t="s">
        <v>438</v>
      </c>
      <c r="J197" s="10"/>
      <c r="K197" s="10"/>
      <c r="L197" s="16">
        <v>21000</v>
      </c>
    </row>
    <row r="198" ht="14.25" spans="1:12">
      <c r="A198">
        <f t="shared" si="5"/>
        <v>19402</v>
      </c>
      <c r="B198" t="s">
        <v>391</v>
      </c>
      <c r="C198" s="14" t="s">
        <v>462</v>
      </c>
      <c r="D198" s="10">
        <f>VLOOKUP(B198,Sheet2!A:E,2,FALSE)</f>
        <v>10063</v>
      </c>
      <c r="E198" s="16"/>
      <c r="F198" s="10">
        <v>95450000</v>
      </c>
      <c r="G198" s="10">
        <v>1000000</v>
      </c>
      <c r="H198" s="10">
        <v>3</v>
      </c>
      <c r="I198" s="10" t="s">
        <v>393</v>
      </c>
      <c r="J198" s="10"/>
      <c r="K198" s="10"/>
      <c r="L198" s="16">
        <v>22000</v>
      </c>
    </row>
    <row r="199" ht="14.25" spans="1:12">
      <c r="A199">
        <f t="shared" si="5"/>
        <v>19502</v>
      </c>
      <c r="B199" t="s">
        <v>463</v>
      </c>
      <c r="C199" s="19" t="s">
        <v>464</v>
      </c>
      <c r="D199" s="10">
        <f>VLOOKUP(B199,Sheet2!A:E,2,FALSE)</f>
        <v>20046</v>
      </c>
      <c r="E199" s="16">
        <v>1</v>
      </c>
      <c r="F199" s="10">
        <v>141820000</v>
      </c>
      <c r="G199" s="10">
        <v>1070000</v>
      </c>
      <c r="H199" s="10">
        <v>4</v>
      </c>
      <c r="I199" s="10" t="s">
        <v>465</v>
      </c>
      <c r="J199" s="10" t="s">
        <v>466</v>
      </c>
      <c r="K199" s="10" t="s">
        <v>235</v>
      </c>
      <c r="L199" s="16">
        <v>24000</v>
      </c>
    </row>
    <row r="200" ht="14.25" spans="1:12">
      <c r="A200">
        <f t="shared" si="5"/>
        <v>19602</v>
      </c>
      <c r="B200" t="s">
        <v>447</v>
      </c>
      <c r="C200" s="14" t="s">
        <v>467</v>
      </c>
      <c r="D200" s="10">
        <f>VLOOKUP(B200,Sheet2!A:E,2,FALSE)</f>
        <v>10077</v>
      </c>
      <c r="E200" s="16"/>
      <c r="F200" s="10">
        <v>109090000</v>
      </c>
      <c r="G200" s="10">
        <v>1060000</v>
      </c>
      <c r="H200" s="10">
        <v>3</v>
      </c>
      <c r="I200" s="10" t="s">
        <v>449</v>
      </c>
      <c r="J200" s="10"/>
      <c r="K200" s="10"/>
      <c r="L200" s="16">
        <v>15000</v>
      </c>
    </row>
    <row r="201" ht="14.25" spans="1:12">
      <c r="A201">
        <f t="shared" si="5"/>
        <v>19702</v>
      </c>
      <c r="B201" t="s">
        <v>468</v>
      </c>
      <c r="C201" s="14" t="s">
        <v>469</v>
      </c>
      <c r="D201" s="10">
        <f>VLOOKUP(B201,Sheet2!A:E,2,FALSE)</f>
        <v>10074</v>
      </c>
      <c r="E201" s="16"/>
      <c r="F201" s="10">
        <v>120000000</v>
      </c>
      <c r="G201" s="10">
        <v>1100000</v>
      </c>
      <c r="H201" s="10">
        <v>3</v>
      </c>
      <c r="I201" s="10" t="s">
        <v>470</v>
      </c>
      <c r="J201" s="10"/>
      <c r="K201" s="10"/>
      <c r="L201" s="16">
        <v>16000</v>
      </c>
    </row>
    <row r="202" ht="14.25" spans="1:12">
      <c r="A202">
        <f t="shared" si="5"/>
        <v>19802</v>
      </c>
      <c r="B202" t="s">
        <v>416</v>
      </c>
      <c r="C202" s="14" t="s">
        <v>471</v>
      </c>
      <c r="D202" s="10">
        <f>VLOOKUP(B202,Sheet2!A:E,2,FALSE)</f>
        <v>10064</v>
      </c>
      <c r="E202" s="16"/>
      <c r="F202" s="10">
        <v>136360000</v>
      </c>
      <c r="G202" s="10">
        <v>1150000</v>
      </c>
      <c r="H202" s="10">
        <v>3</v>
      </c>
      <c r="I202" s="10" t="s">
        <v>418</v>
      </c>
      <c r="J202" s="10"/>
      <c r="K202" s="10"/>
      <c r="L202" s="16">
        <v>17000</v>
      </c>
    </row>
    <row r="203" ht="14.25" spans="1:12">
      <c r="A203">
        <f t="shared" si="5"/>
        <v>19902</v>
      </c>
      <c r="B203" t="s">
        <v>394</v>
      </c>
      <c r="C203" s="14" t="s">
        <v>472</v>
      </c>
      <c r="D203" s="10">
        <f>VLOOKUP(B203,Sheet2!A:E,2,FALSE)</f>
        <v>10062</v>
      </c>
      <c r="E203" s="16"/>
      <c r="F203" s="10">
        <v>147270000</v>
      </c>
      <c r="G203" s="10">
        <v>1190000</v>
      </c>
      <c r="H203" s="10">
        <v>3</v>
      </c>
      <c r="I203" s="10" t="s">
        <v>396</v>
      </c>
      <c r="J203" s="10"/>
      <c r="K203" s="10"/>
      <c r="L203" s="16">
        <v>17000</v>
      </c>
    </row>
    <row r="204" ht="14.25" spans="1:12">
      <c r="A204">
        <f t="shared" si="5"/>
        <v>20002</v>
      </c>
      <c r="B204" s="5" t="s">
        <v>473</v>
      </c>
      <c r="C204" s="19" t="s">
        <v>474</v>
      </c>
      <c r="D204" s="10">
        <f>VLOOKUP(B204,Sheet2!A:E,2,FALSE)</f>
        <v>20047</v>
      </c>
      <c r="E204" s="23">
        <v>2</v>
      </c>
      <c r="F204" s="10">
        <v>245450000</v>
      </c>
      <c r="G204" s="10">
        <v>1640000</v>
      </c>
      <c r="H204" s="10">
        <v>4</v>
      </c>
      <c r="I204" s="10" t="s">
        <v>475</v>
      </c>
      <c r="J204" s="10" t="s">
        <v>476</v>
      </c>
      <c r="K204" s="10" t="s">
        <v>477</v>
      </c>
      <c r="L204" s="23">
        <v>22000</v>
      </c>
    </row>
  </sheetData>
  <autoFilter ref="A1:L144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workbookViewId="0">
      <selection activeCell="A1" sqref="A$1:E$1048576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478</v>
      </c>
      <c r="D1" t="s">
        <v>479</v>
      </c>
      <c r="E1" t="s">
        <v>480</v>
      </c>
    </row>
    <row r="2" ht="14.25" spans="1:3">
      <c r="A2" s="1" t="s">
        <v>29</v>
      </c>
      <c r="B2" s="2">
        <v>10001</v>
      </c>
      <c r="C2" t="s">
        <v>31</v>
      </c>
    </row>
    <row r="3" ht="14.25" spans="1:3">
      <c r="A3" s="1" t="s">
        <v>32</v>
      </c>
      <c r="B3" s="2">
        <v>10002</v>
      </c>
      <c r="C3" t="s">
        <v>34</v>
      </c>
    </row>
    <row r="4" ht="14.25" spans="1:3">
      <c r="A4" s="1" t="s">
        <v>35</v>
      </c>
      <c r="B4" s="2">
        <v>10003</v>
      </c>
      <c r="C4" t="s">
        <v>37</v>
      </c>
    </row>
    <row r="5" ht="14.25" spans="1:3">
      <c r="A5" s="1" t="s">
        <v>142</v>
      </c>
      <c r="B5" s="2">
        <v>10004</v>
      </c>
      <c r="C5" t="s">
        <v>481</v>
      </c>
    </row>
    <row r="6" ht="14.25" spans="1:3">
      <c r="A6" s="1" t="s">
        <v>38</v>
      </c>
      <c r="B6" s="2">
        <v>10005</v>
      </c>
      <c r="C6" t="s">
        <v>40</v>
      </c>
    </row>
    <row r="7" ht="14.25" spans="1:3">
      <c r="A7" s="1" t="s">
        <v>117</v>
      </c>
      <c r="B7" s="2">
        <v>10006</v>
      </c>
      <c r="C7" t="s">
        <v>119</v>
      </c>
    </row>
    <row r="8" ht="14.25" spans="1:3">
      <c r="A8" s="1" t="s">
        <v>146</v>
      </c>
      <c r="B8" s="2">
        <v>10007</v>
      </c>
      <c r="C8" t="s">
        <v>482</v>
      </c>
    </row>
    <row r="9" ht="14.25" spans="1:3">
      <c r="A9" s="1" t="s">
        <v>128</v>
      </c>
      <c r="B9" s="2">
        <v>10008</v>
      </c>
      <c r="C9" t="s">
        <v>130</v>
      </c>
    </row>
    <row r="10" ht="14.25" spans="1:3">
      <c r="A10" s="1" t="s">
        <v>53</v>
      </c>
      <c r="B10" s="2">
        <v>10009</v>
      </c>
      <c r="C10" t="s">
        <v>55</v>
      </c>
    </row>
    <row r="11" ht="14.25" spans="1:3">
      <c r="A11" s="1" t="s">
        <v>50</v>
      </c>
      <c r="B11" s="2">
        <v>10010</v>
      </c>
      <c r="C11" t="s">
        <v>52</v>
      </c>
    </row>
    <row r="12" ht="14.25" spans="1:3">
      <c r="A12" s="1" t="s">
        <v>483</v>
      </c>
      <c r="B12" s="2">
        <v>10012</v>
      </c>
      <c r="C12" t="s">
        <v>484</v>
      </c>
    </row>
    <row r="13" ht="14.25" spans="1:3">
      <c r="A13" s="1" t="s">
        <v>149</v>
      </c>
      <c r="B13" s="2">
        <v>10013</v>
      </c>
      <c r="C13" t="s">
        <v>151</v>
      </c>
    </row>
    <row r="14" ht="14.25" spans="1:3">
      <c r="A14" s="1" t="s">
        <v>121</v>
      </c>
      <c r="B14" s="2">
        <v>10014</v>
      </c>
      <c r="C14" t="s">
        <v>123</v>
      </c>
    </row>
    <row r="15" ht="14.25" spans="1:3">
      <c r="A15" s="1" t="s">
        <v>485</v>
      </c>
      <c r="B15" s="2">
        <v>10015</v>
      </c>
      <c r="C15" t="s">
        <v>486</v>
      </c>
    </row>
    <row r="16" ht="14.25" spans="1:3">
      <c r="A16" s="1" t="s">
        <v>212</v>
      </c>
      <c r="B16" s="2">
        <v>10016</v>
      </c>
      <c r="C16" t="s">
        <v>214</v>
      </c>
    </row>
    <row r="17" ht="14.25" spans="1:3">
      <c r="A17" s="1" t="s">
        <v>487</v>
      </c>
      <c r="B17" s="2">
        <v>10017</v>
      </c>
      <c r="C17" t="s">
        <v>488</v>
      </c>
    </row>
    <row r="18" ht="14.25" spans="1:3">
      <c r="A18" s="1" t="s">
        <v>489</v>
      </c>
      <c r="B18" s="2">
        <v>10018</v>
      </c>
      <c r="C18" t="s">
        <v>490</v>
      </c>
    </row>
    <row r="19" ht="14.25" spans="1:3">
      <c r="A19" s="1" t="s">
        <v>174</v>
      </c>
      <c r="B19" s="2">
        <v>10019</v>
      </c>
      <c r="C19" t="s">
        <v>176</v>
      </c>
    </row>
    <row r="20" ht="14.25" spans="1:3">
      <c r="A20" s="1" t="s">
        <v>114</v>
      </c>
      <c r="B20" s="2">
        <v>10020</v>
      </c>
      <c r="C20" t="s">
        <v>116</v>
      </c>
    </row>
    <row r="21" ht="14.25" spans="1:3">
      <c r="A21" s="1" t="s">
        <v>165</v>
      </c>
      <c r="B21" s="2">
        <v>10021</v>
      </c>
      <c r="C21" t="s">
        <v>167</v>
      </c>
    </row>
    <row r="22" ht="14.25" spans="1:3">
      <c r="A22" s="1" t="s">
        <v>103</v>
      </c>
      <c r="B22" s="2">
        <v>10022</v>
      </c>
      <c r="C22" t="s">
        <v>105</v>
      </c>
    </row>
    <row r="23" ht="14.25" spans="1:3">
      <c r="A23" s="1" t="s">
        <v>144</v>
      </c>
      <c r="B23" s="2">
        <v>10023</v>
      </c>
      <c r="C23" t="s">
        <v>178</v>
      </c>
    </row>
    <row r="24" ht="14.25" spans="1:3">
      <c r="A24" s="1" t="s">
        <v>208</v>
      </c>
      <c r="B24" s="2">
        <v>10024</v>
      </c>
      <c r="C24" t="s">
        <v>210</v>
      </c>
    </row>
    <row r="25" ht="14.25" spans="1:3">
      <c r="A25" s="1" t="s">
        <v>260</v>
      </c>
      <c r="B25" s="2">
        <v>10025</v>
      </c>
      <c r="C25" t="s">
        <v>262</v>
      </c>
    </row>
    <row r="26" ht="14.25" spans="1:3">
      <c r="A26" s="1" t="s">
        <v>106</v>
      </c>
      <c r="B26" s="2">
        <v>10026</v>
      </c>
      <c r="C26" t="s">
        <v>108</v>
      </c>
    </row>
    <row r="27" ht="14.25" spans="1:3">
      <c r="A27" s="1" t="s">
        <v>363</v>
      </c>
      <c r="B27" s="2">
        <v>10027</v>
      </c>
      <c r="C27" t="s">
        <v>365</v>
      </c>
    </row>
    <row r="28" ht="14.25" spans="1:3">
      <c r="A28" t="s">
        <v>276</v>
      </c>
      <c r="B28" s="2">
        <v>10028</v>
      </c>
      <c r="C28" t="s">
        <v>278</v>
      </c>
    </row>
    <row r="29" ht="14.25" spans="1:3">
      <c r="A29" t="s">
        <v>272</v>
      </c>
      <c r="B29" s="2">
        <v>10029</v>
      </c>
      <c r="C29" t="s">
        <v>274</v>
      </c>
    </row>
    <row r="30" ht="14.25" spans="1:3">
      <c r="A30" t="s">
        <v>88</v>
      </c>
      <c r="B30" s="2">
        <v>10030</v>
      </c>
      <c r="C30" t="s">
        <v>90</v>
      </c>
    </row>
    <row r="31" ht="14.25" spans="1:3">
      <c r="A31" t="s">
        <v>71</v>
      </c>
      <c r="B31" s="2">
        <v>10031</v>
      </c>
      <c r="C31" t="s">
        <v>73</v>
      </c>
    </row>
    <row r="32" ht="14.25" spans="1:3">
      <c r="A32" t="s">
        <v>77</v>
      </c>
      <c r="B32" s="2">
        <v>10032</v>
      </c>
      <c r="C32" t="s">
        <v>79</v>
      </c>
    </row>
    <row r="33" ht="14.25" spans="1:3">
      <c r="A33" t="s">
        <v>131</v>
      </c>
      <c r="B33" s="2">
        <v>10033</v>
      </c>
      <c r="C33" t="s">
        <v>133</v>
      </c>
    </row>
    <row r="34" ht="14.25" spans="1:3">
      <c r="A34" t="s">
        <v>74</v>
      </c>
      <c r="B34" s="2">
        <v>10034</v>
      </c>
      <c r="C34" t="s">
        <v>76</v>
      </c>
    </row>
    <row r="35" ht="14.25" spans="1:3">
      <c r="A35" t="s">
        <v>80</v>
      </c>
      <c r="B35" s="2">
        <v>10035</v>
      </c>
      <c r="C35" t="s">
        <v>82</v>
      </c>
    </row>
    <row r="36" ht="14.25" spans="1:3">
      <c r="A36" t="s">
        <v>491</v>
      </c>
      <c r="B36" s="2">
        <v>10036</v>
      </c>
      <c r="C36" t="s">
        <v>492</v>
      </c>
    </row>
    <row r="37" ht="14.25" spans="1:3">
      <c r="A37" t="s">
        <v>493</v>
      </c>
      <c r="B37" s="2">
        <v>10037</v>
      </c>
      <c r="C37" t="s">
        <v>494</v>
      </c>
    </row>
    <row r="38" ht="14.25" spans="1:3">
      <c r="A38" t="s">
        <v>44</v>
      </c>
      <c r="B38" s="2">
        <v>10038</v>
      </c>
      <c r="C38" t="s">
        <v>46</v>
      </c>
    </row>
    <row r="39" ht="14.25" spans="1:3">
      <c r="A39" s="1" t="s">
        <v>63</v>
      </c>
      <c r="B39" s="2">
        <v>10039</v>
      </c>
      <c r="C39" t="s">
        <v>65</v>
      </c>
    </row>
    <row r="40" ht="14.25" spans="1:3">
      <c r="A40" t="s">
        <v>47</v>
      </c>
      <c r="B40" s="2">
        <v>10040</v>
      </c>
      <c r="C40" t="s">
        <v>49</v>
      </c>
    </row>
    <row r="41" ht="14.25" spans="1:3">
      <c r="A41" t="s">
        <v>187</v>
      </c>
      <c r="B41" s="2">
        <v>10041</v>
      </c>
      <c r="C41" t="s">
        <v>189</v>
      </c>
    </row>
    <row r="42" ht="14.25" spans="1:3">
      <c r="A42" t="s">
        <v>154</v>
      </c>
      <c r="B42" s="2">
        <v>10042</v>
      </c>
      <c r="C42" t="s">
        <v>156</v>
      </c>
    </row>
    <row r="43" ht="14.25" spans="1:3">
      <c r="A43" t="s">
        <v>195</v>
      </c>
      <c r="B43" s="2">
        <v>10043</v>
      </c>
      <c r="C43" t="s">
        <v>197</v>
      </c>
    </row>
    <row r="44" ht="14.25" spans="1:3">
      <c r="A44" t="s">
        <v>99</v>
      </c>
      <c r="B44" s="2">
        <v>10044</v>
      </c>
      <c r="C44" t="s">
        <v>101</v>
      </c>
    </row>
    <row r="45" ht="14.25" spans="1:3">
      <c r="A45" t="s">
        <v>236</v>
      </c>
      <c r="B45" s="2">
        <v>10045</v>
      </c>
      <c r="C45" t="s">
        <v>238</v>
      </c>
    </row>
    <row r="46" ht="14.25" spans="1:3">
      <c r="A46" t="s">
        <v>309</v>
      </c>
      <c r="B46" s="2">
        <v>10046</v>
      </c>
      <c r="C46" t="s">
        <v>311</v>
      </c>
    </row>
    <row r="47" ht="14.25" spans="1:3">
      <c r="A47" t="s">
        <v>161</v>
      </c>
      <c r="B47" s="2">
        <v>10047</v>
      </c>
      <c r="C47" t="s">
        <v>163</v>
      </c>
    </row>
    <row r="48" ht="14.25" spans="1:3">
      <c r="A48" t="s">
        <v>269</v>
      </c>
      <c r="B48" s="2">
        <v>10048</v>
      </c>
      <c r="C48" t="s">
        <v>271</v>
      </c>
    </row>
    <row r="49" ht="14.25" spans="1:3">
      <c r="A49" s="1" t="s">
        <v>495</v>
      </c>
      <c r="B49" s="2">
        <v>10049</v>
      </c>
      <c r="C49" t="s">
        <v>496</v>
      </c>
    </row>
    <row r="50" ht="14.25" spans="1:3">
      <c r="A50" s="1" t="s">
        <v>225</v>
      </c>
      <c r="B50" s="2">
        <v>10050</v>
      </c>
      <c r="C50" t="s">
        <v>227</v>
      </c>
    </row>
    <row r="51" ht="14.25" spans="1:3">
      <c r="A51" s="1" t="s">
        <v>322</v>
      </c>
      <c r="B51" s="2">
        <v>10051</v>
      </c>
      <c r="C51" t="s">
        <v>324</v>
      </c>
    </row>
    <row r="52" ht="14.25" spans="1:3">
      <c r="A52" t="s">
        <v>221</v>
      </c>
      <c r="B52" s="2">
        <v>10052</v>
      </c>
      <c r="C52" t="s">
        <v>223</v>
      </c>
    </row>
    <row r="53" ht="14.25" spans="1:3">
      <c r="A53" s="1" t="s">
        <v>200</v>
      </c>
      <c r="B53" s="2">
        <v>10053</v>
      </c>
      <c r="C53" t="s">
        <v>202</v>
      </c>
    </row>
    <row r="54" ht="14.25" spans="1:3">
      <c r="A54" s="1" t="s">
        <v>228</v>
      </c>
      <c r="B54" s="2">
        <v>10054</v>
      </c>
      <c r="C54" t="s">
        <v>230</v>
      </c>
    </row>
    <row r="55" ht="14.25" spans="1:3">
      <c r="A55" s="1" t="s">
        <v>338</v>
      </c>
      <c r="B55" s="2">
        <v>10055</v>
      </c>
      <c r="C55" t="s">
        <v>340</v>
      </c>
    </row>
    <row r="56" ht="14.25" spans="1:3">
      <c r="A56" s="1" t="s">
        <v>251</v>
      </c>
      <c r="B56" s="2">
        <v>10056</v>
      </c>
      <c r="C56" t="s">
        <v>253</v>
      </c>
    </row>
    <row r="57" ht="14.25" spans="1:3">
      <c r="A57" s="1" t="s">
        <v>312</v>
      </c>
      <c r="B57" s="2">
        <v>10057</v>
      </c>
      <c r="C57" t="s">
        <v>314</v>
      </c>
    </row>
    <row r="58" ht="14.25" spans="1:3">
      <c r="A58" s="1" t="s">
        <v>246</v>
      </c>
      <c r="B58" s="2">
        <v>10058</v>
      </c>
      <c r="C58" t="s">
        <v>248</v>
      </c>
    </row>
    <row r="59" ht="14.25" spans="1:3">
      <c r="A59" s="1" t="s">
        <v>497</v>
      </c>
      <c r="B59" s="2">
        <v>10059</v>
      </c>
      <c r="C59" t="s">
        <v>498</v>
      </c>
    </row>
    <row r="60" ht="14.25" spans="1:3">
      <c r="A60" s="1" t="s">
        <v>383</v>
      </c>
      <c r="B60" s="2">
        <v>10060</v>
      </c>
      <c r="C60" t="s">
        <v>385</v>
      </c>
    </row>
    <row r="61" ht="14.25" spans="1:3">
      <c r="A61" s="1" t="s">
        <v>367</v>
      </c>
      <c r="B61" s="2">
        <v>10061</v>
      </c>
      <c r="C61" t="s">
        <v>369</v>
      </c>
    </row>
    <row r="62" ht="14.25" spans="1:3">
      <c r="A62" s="1" t="s">
        <v>394</v>
      </c>
      <c r="B62" s="2">
        <v>10062</v>
      </c>
      <c r="C62" t="s">
        <v>396</v>
      </c>
    </row>
    <row r="63" ht="14.25" spans="1:3">
      <c r="A63" s="1" t="s">
        <v>391</v>
      </c>
      <c r="B63" s="2">
        <v>10063</v>
      </c>
      <c r="C63" t="s">
        <v>393</v>
      </c>
    </row>
    <row r="64" ht="14.25" spans="1:3">
      <c r="A64" s="1" t="s">
        <v>416</v>
      </c>
      <c r="B64" s="2">
        <v>10064</v>
      </c>
      <c r="C64" t="s">
        <v>418</v>
      </c>
    </row>
    <row r="65" ht="14.25" spans="1:3">
      <c r="A65" s="1" t="s">
        <v>398</v>
      </c>
      <c r="B65" s="2">
        <v>10065</v>
      </c>
      <c r="C65" t="s">
        <v>400</v>
      </c>
    </row>
    <row r="66" ht="14.25" spans="1:3">
      <c r="A66" s="1" t="s">
        <v>499</v>
      </c>
      <c r="B66" s="2">
        <v>10066</v>
      </c>
      <c r="C66" t="s">
        <v>396</v>
      </c>
    </row>
    <row r="67" ht="14.25" spans="1:3">
      <c r="A67" s="1" t="s">
        <v>500</v>
      </c>
      <c r="B67" s="2">
        <v>10067</v>
      </c>
      <c r="C67" t="s">
        <v>418</v>
      </c>
    </row>
    <row r="68" ht="14.25" spans="1:3">
      <c r="A68" s="1" t="s">
        <v>450</v>
      </c>
      <c r="B68" s="2">
        <v>10068</v>
      </c>
      <c r="C68" t="s">
        <v>452</v>
      </c>
    </row>
    <row r="69" ht="14.25" spans="1:3">
      <c r="A69" s="1" t="s">
        <v>433</v>
      </c>
      <c r="B69" s="2">
        <v>10069</v>
      </c>
      <c r="C69" t="s">
        <v>435</v>
      </c>
    </row>
    <row r="70" ht="14.25" spans="1:3">
      <c r="A70" s="1" t="s">
        <v>439</v>
      </c>
      <c r="B70" s="2">
        <v>10070</v>
      </c>
      <c r="C70" t="s">
        <v>441</v>
      </c>
    </row>
    <row r="71" ht="14.25" spans="1:3">
      <c r="A71" s="1" t="s">
        <v>501</v>
      </c>
      <c r="B71" s="2">
        <v>10071</v>
      </c>
      <c r="C71" t="s">
        <v>502</v>
      </c>
    </row>
    <row r="72" ht="14.25" spans="1:3">
      <c r="A72" s="1" t="s">
        <v>436</v>
      </c>
      <c r="B72" s="2">
        <v>10072</v>
      </c>
      <c r="C72" t="s">
        <v>438</v>
      </c>
    </row>
    <row r="73" ht="14.25" spans="1:3">
      <c r="A73" s="1" t="s">
        <v>503</v>
      </c>
      <c r="B73" s="2">
        <v>10073</v>
      </c>
      <c r="C73" t="s">
        <v>504</v>
      </c>
    </row>
    <row r="74" ht="14.25" spans="1:3">
      <c r="A74" s="1" t="s">
        <v>468</v>
      </c>
      <c r="B74" s="2">
        <v>10074</v>
      </c>
      <c r="C74" t="s">
        <v>470</v>
      </c>
    </row>
    <row r="75" ht="14.25" spans="1:3">
      <c r="A75" s="1" t="s">
        <v>505</v>
      </c>
      <c r="B75" s="2">
        <v>10075</v>
      </c>
      <c r="C75" t="s">
        <v>506</v>
      </c>
    </row>
    <row r="76" ht="14.25" spans="1:3">
      <c r="A76" s="1" t="s">
        <v>507</v>
      </c>
      <c r="B76" s="2">
        <v>10076</v>
      </c>
      <c r="C76" t="s">
        <v>508</v>
      </c>
    </row>
    <row r="77" ht="14.25" spans="1:3">
      <c r="A77" s="1" t="s">
        <v>447</v>
      </c>
      <c r="B77" s="2">
        <v>10077</v>
      </c>
      <c r="C77" t="s">
        <v>449</v>
      </c>
    </row>
    <row r="78" ht="14.25" spans="1:2">
      <c r="A78" s="2"/>
      <c r="B78" s="2"/>
    </row>
    <row r="79" ht="14.25" spans="1:4">
      <c r="A79" s="1" t="s">
        <v>509</v>
      </c>
      <c r="B79" s="2">
        <v>20001</v>
      </c>
      <c r="C79" t="s">
        <v>510</v>
      </c>
      <c r="D79" t="s">
        <v>511</v>
      </c>
    </row>
    <row r="80" ht="14.25" spans="1:4">
      <c r="A80" s="1" t="s">
        <v>124</v>
      </c>
      <c r="B80" s="2">
        <v>20002</v>
      </c>
      <c r="C80" t="s">
        <v>126</v>
      </c>
      <c r="D80" t="s">
        <v>127</v>
      </c>
    </row>
    <row r="81" ht="14.25" spans="1:5">
      <c r="A81" s="1" t="s">
        <v>83</v>
      </c>
      <c r="B81" s="2">
        <v>20003</v>
      </c>
      <c r="C81" t="s">
        <v>85</v>
      </c>
      <c r="D81" t="s">
        <v>86</v>
      </c>
      <c r="E81" t="s">
        <v>87</v>
      </c>
    </row>
    <row r="82" ht="14.25" spans="1:4">
      <c r="A82" s="1" t="s">
        <v>41</v>
      </c>
      <c r="B82" s="2">
        <v>20004</v>
      </c>
      <c r="C82" t="s">
        <v>43</v>
      </c>
      <c r="D82" t="s">
        <v>512</v>
      </c>
    </row>
    <row r="83" ht="14.25" spans="1:5">
      <c r="A83" s="1" t="s">
        <v>333</v>
      </c>
      <c r="B83" s="2">
        <v>20005</v>
      </c>
      <c r="C83" t="s">
        <v>335</v>
      </c>
      <c r="D83" t="s">
        <v>336</v>
      </c>
      <c r="E83" t="s">
        <v>235</v>
      </c>
    </row>
    <row r="84" ht="14.25" spans="1:5">
      <c r="A84" s="3" t="s">
        <v>157</v>
      </c>
      <c r="B84" s="2">
        <v>20006</v>
      </c>
      <c r="C84" t="s">
        <v>159</v>
      </c>
      <c r="D84" t="s">
        <v>160</v>
      </c>
      <c r="E84" t="s">
        <v>113</v>
      </c>
    </row>
    <row r="85" ht="14.25" spans="1:5">
      <c r="A85" s="1" t="s">
        <v>94</v>
      </c>
      <c r="B85" s="2">
        <v>20007</v>
      </c>
      <c r="C85" t="s">
        <v>96</v>
      </c>
      <c r="D85" t="s">
        <v>97</v>
      </c>
      <c r="E85" t="s">
        <v>98</v>
      </c>
    </row>
    <row r="86" ht="14.25" spans="1:5">
      <c r="A86" s="1" t="s">
        <v>216</v>
      </c>
      <c r="B86" s="2">
        <v>20008</v>
      </c>
      <c r="C86" t="s">
        <v>218</v>
      </c>
      <c r="D86" t="s">
        <v>219</v>
      </c>
      <c r="E86" t="s">
        <v>220</v>
      </c>
    </row>
    <row r="87" ht="14.25" spans="1:5">
      <c r="A87" s="3" t="s">
        <v>169</v>
      </c>
      <c r="B87" s="2">
        <v>20009</v>
      </c>
      <c r="C87" t="s">
        <v>171</v>
      </c>
      <c r="D87" t="s">
        <v>172</v>
      </c>
      <c r="E87" t="s">
        <v>173</v>
      </c>
    </row>
    <row r="88" ht="14.25" spans="1:5">
      <c r="A88" s="1" t="s">
        <v>203</v>
      </c>
      <c r="B88" s="2">
        <v>20010</v>
      </c>
      <c r="C88" t="s">
        <v>205</v>
      </c>
      <c r="D88" t="s">
        <v>206</v>
      </c>
      <c r="E88" t="s">
        <v>207</v>
      </c>
    </row>
    <row r="89" ht="14.25" spans="1:4">
      <c r="A89" s="1" t="s">
        <v>254</v>
      </c>
      <c r="B89" s="2">
        <v>20011</v>
      </c>
      <c r="C89" t="s">
        <v>256</v>
      </c>
      <c r="D89" t="s">
        <v>257</v>
      </c>
    </row>
    <row r="90" ht="14.25" spans="1:4">
      <c r="A90" s="1" t="s">
        <v>242</v>
      </c>
      <c r="B90" s="2">
        <v>20012</v>
      </c>
      <c r="C90" t="s">
        <v>244</v>
      </c>
      <c r="D90" t="s">
        <v>245</v>
      </c>
    </row>
    <row r="91" ht="14.25" spans="1:4">
      <c r="A91" s="1" t="s">
        <v>279</v>
      </c>
      <c r="B91" s="2">
        <v>20013</v>
      </c>
      <c r="C91" t="s">
        <v>281</v>
      </c>
      <c r="D91" t="s">
        <v>282</v>
      </c>
    </row>
    <row r="92" ht="14.25" spans="1:4">
      <c r="A92" t="s">
        <v>109</v>
      </c>
      <c r="B92" s="2">
        <v>20014</v>
      </c>
      <c r="C92" t="s">
        <v>111</v>
      </c>
      <c r="D92" t="s">
        <v>112</v>
      </c>
    </row>
    <row r="93" ht="14.25" spans="1:5">
      <c r="A93" t="s">
        <v>66</v>
      </c>
      <c r="B93" s="2">
        <v>20015</v>
      </c>
      <c r="C93" t="s">
        <v>68</v>
      </c>
      <c r="D93" t="s">
        <v>69</v>
      </c>
      <c r="E93" t="s">
        <v>70</v>
      </c>
    </row>
    <row r="94" ht="14.25" spans="1:5">
      <c r="A94" t="s">
        <v>181</v>
      </c>
      <c r="B94" s="2">
        <v>20016</v>
      </c>
      <c r="C94" t="s">
        <v>183</v>
      </c>
      <c r="D94" t="s">
        <v>184</v>
      </c>
      <c r="E94" t="s">
        <v>173</v>
      </c>
    </row>
    <row r="95" ht="14.25" spans="1:4">
      <c r="A95" t="s">
        <v>56</v>
      </c>
      <c r="B95" s="2">
        <v>20017</v>
      </c>
      <c r="C95" t="s">
        <v>58</v>
      </c>
      <c r="D95" t="s">
        <v>59</v>
      </c>
    </row>
    <row r="96" ht="14.25" spans="1:5">
      <c r="A96" t="s">
        <v>264</v>
      </c>
      <c r="B96" s="2">
        <v>20018</v>
      </c>
      <c r="C96" t="s">
        <v>266</v>
      </c>
      <c r="D96" t="s">
        <v>267</v>
      </c>
      <c r="E96" t="s">
        <v>268</v>
      </c>
    </row>
    <row r="97" ht="14.25" spans="1:5">
      <c r="A97" t="s">
        <v>513</v>
      </c>
      <c r="B97" s="2">
        <v>20019</v>
      </c>
      <c r="C97" t="s">
        <v>514</v>
      </c>
      <c r="D97" t="s">
        <v>515</v>
      </c>
      <c r="E97" t="s">
        <v>516</v>
      </c>
    </row>
    <row r="98" ht="14.25" spans="1:5">
      <c r="A98" t="s">
        <v>517</v>
      </c>
      <c r="B98" s="2">
        <v>20020</v>
      </c>
      <c r="C98" t="s">
        <v>297</v>
      </c>
      <c r="D98" t="s">
        <v>298</v>
      </c>
      <c r="E98" t="s">
        <v>518</v>
      </c>
    </row>
    <row r="99" ht="14.25" spans="1:5">
      <c r="A99" t="s">
        <v>136</v>
      </c>
      <c r="B99" s="2">
        <v>20021</v>
      </c>
      <c r="C99" t="s">
        <v>138</v>
      </c>
      <c r="D99" t="s">
        <v>139</v>
      </c>
      <c r="E99" t="s">
        <v>140</v>
      </c>
    </row>
    <row r="100" ht="14.25" spans="1:5">
      <c r="A100" t="s">
        <v>519</v>
      </c>
      <c r="B100" s="2">
        <v>20022</v>
      </c>
      <c r="C100" t="s">
        <v>520</v>
      </c>
      <c r="D100" t="s">
        <v>521</v>
      </c>
      <c r="E100" t="s">
        <v>87</v>
      </c>
    </row>
    <row r="101" ht="14.25" spans="1:2">
      <c r="A101" t="s">
        <v>522</v>
      </c>
      <c r="B101" s="2">
        <v>20023</v>
      </c>
    </row>
    <row r="102" ht="14.25" spans="1:5">
      <c r="A102" t="s">
        <v>231</v>
      </c>
      <c r="B102" s="2">
        <v>20024</v>
      </c>
      <c r="C102" t="s">
        <v>233</v>
      </c>
      <c r="D102" t="s">
        <v>234</v>
      </c>
      <c r="E102" t="s">
        <v>235</v>
      </c>
    </row>
    <row r="103" ht="14.25" spans="1:5">
      <c r="A103" t="s">
        <v>287</v>
      </c>
      <c r="B103" s="2">
        <v>20025</v>
      </c>
      <c r="C103" t="s">
        <v>289</v>
      </c>
      <c r="D103" t="s">
        <v>290</v>
      </c>
      <c r="E103" t="s">
        <v>87</v>
      </c>
    </row>
    <row r="104" ht="14.25" spans="1:2">
      <c r="A104" t="s">
        <v>191</v>
      </c>
      <c r="B104" s="2">
        <v>20026</v>
      </c>
    </row>
    <row r="105" ht="14.25" spans="1:4">
      <c r="A105" t="s">
        <v>523</v>
      </c>
      <c r="B105" s="2">
        <v>20027</v>
      </c>
      <c r="C105" t="s">
        <v>524</v>
      </c>
      <c r="D105" t="s">
        <v>525</v>
      </c>
    </row>
    <row r="106" ht="14.25" spans="1:2">
      <c r="A106" t="s">
        <v>526</v>
      </c>
      <c r="B106" s="2">
        <v>20028</v>
      </c>
    </row>
    <row r="107" ht="14.25" spans="1:2">
      <c r="A107" t="s">
        <v>303</v>
      </c>
      <c r="B107" s="2">
        <v>20029</v>
      </c>
    </row>
    <row r="108" ht="14.25" spans="1:5">
      <c r="A108" t="s">
        <v>343</v>
      </c>
      <c r="B108" s="2">
        <v>20030</v>
      </c>
      <c r="C108" t="s">
        <v>345</v>
      </c>
      <c r="D108" t="s">
        <v>346</v>
      </c>
      <c r="E108" t="s">
        <v>347</v>
      </c>
    </row>
    <row r="109" ht="14.25" spans="1:5">
      <c r="A109" t="s">
        <v>352</v>
      </c>
      <c r="B109" s="2">
        <v>20031</v>
      </c>
      <c r="C109" t="s">
        <v>354</v>
      </c>
      <c r="D109" t="s">
        <v>355</v>
      </c>
      <c r="E109" t="s">
        <v>356</v>
      </c>
    </row>
    <row r="110" ht="14.25" spans="1:5">
      <c r="A110" t="s">
        <v>315</v>
      </c>
      <c r="B110" s="2">
        <v>20032</v>
      </c>
      <c r="C110" t="s">
        <v>317</v>
      </c>
      <c r="D110" t="s">
        <v>318</v>
      </c>
      <c r="E110" t="s">
        <v>527</v>
      </c>
    </row>
    <row r="111" ht="14.25" spans="1:2">
      <c r="A111" t="s">
        <v>528</v>
      </c>
      <c r="B111" s="4">
        <v>20033</v>
      </c>
    </row>
    <row r="112" ht="14.25" spans="1:5">
      <c r="A112" t="s">
        <v>529</v>
      </c>
      <c r="B112" s="2">
        <v>20034</v>
      </c>
      <c r="C112" t="s">
        <v>372</v>
      </c>
      <c r="D112" t="s">
        <v>373</v>
      </c>
      <c r="E112" t="s">
        <v>374</v>
      </c>
    </row>
    <row r="113" ht="14.25" spans="1:5">
      <c r="A113" t="s">
        <v>530</v>
      </c>
      <c r="B113" s="4">
        <v>20035</v>
      </c>
      <c r="C113" t="s">
        <v>388</v>
      </c>
      <c r="D113" t="s">
        <v>389</v>
      </c>
      <c r="E113" t="s">
        <v>390</v>
      </c>
    </row>
    <row r="114" ht="14.25" spans="1:5">
      <c r="A114" t="s">
        <v>410</v>
      </c>
      <c r="B114" s="2">
        <v>20036</v>
      </c>
      <c r="C114" t="s">
        <v>412</v>
      </c>
      <c r="D114" t="s">
        <v>413</v>
      </c>
      <c r="E114" t="s">
        <v>414</v>
      </c>
    </row>
    <row r="115" ht="14.25" spans="1:5">
      <c r="A115" t="s">
        <v>531</v>
      </c>
      <c r="B115" s="4">
        <v>20037</v>
      </c>
      <c r="C115" t="s">
        <v>403</v>
      </c>
      <c r="D115" t="s">
        <v>404</v>
      </c>
      <c r="E115" t="s">
        <v>405</v>
      </c>
    </row>
    <row r="116" ht="14.25" spans="1:5">
      <c r="A116" t="s">
        <v>532</v>
      </c>
      <c r="B116" s="2">
        <v>20038</v>
      </c>
      <c r="C116" t="s">
        <v>429</v>
      </c>
      <c r="D116" t="s">
        <v>430</v>
      </c>
      <c r="E116" t="s">
        <v>431</v>
      </c>
    </row>
    <row r="117" ht="14.25" spans="1:2">
      <c r="A117" t="s">
        <v>533</v>
      </c>
      <c r="B117" s="2">
        <v>20039</v>
      </c>
    </row>
    <row r="118" spans="1:2">
      <c r="A118" t="s">
        <v>534</v>
      </c>
      <c r="B118" s="4">
        <v>20040</v>
      </c>
    </row>
    <row r="119" spans="1:2">
      <c r="A119" t="s">
        <v>535</v>
      </c>
      <c r="B119" s="4">
        <v>20041</v>
      </c>
    </row>
    <row r="120" spans="1:2">
      <c r="A120" t="s">
        <v>536</v>
      </c>
      <c r="B120" s="4">
        <v>20042</v>
      </c>
    </row>
    <row r="121" spans="1:2">
      <c r="A121" t="s">
        <v>537</v>
      </c>
      <c r="B121" s="4">
        <v>20043</v>
      </c>
    </row>
    <row r="122" spans="1:5">
      <c r="A122" t="s">
        <v>538</v>
      </c>
      <c r="B122" s="4">
        <v>20044</v>
      </c>
      <c r="C122" t="s">
        <v>456</v>
      </c>
      <c r="D122" t="s">
        <v>457</v>
      </c>
      <c r="E122" t="s">
        <v>458</v>
      </c>
    </row>
    <row r="123" spans="1:5">
      <c r="A123" t="s">
        <v>442</v>
      </c>
      <c r="B123" s="4">
        <v>20045</v>
      </c>
      <c r="C123" t="s">
        <v>444</v>
      </c>
      <c r="D123" t="s">
        <v>445</v>
      </c>
      <c r="E123" t="s">
        <v>235</v>
      </c>
    </row>
    <row r="124" spans="1:5">
      <c r="A124" t="s">
        <v>463</v>
      </c>
      <c r="B124" s="4">
        <v>20046</v>
      </c>
      <c r="C124" t="s">
        <v>465</v>
      </c>
      <c r="D124" t="s">
        <v>466</v>
      </c>
      <c r="E124" t="s">
        <v>235</v>
      </c>
    </row>
    <row r="125" spans="1:5">
      <c r="A125" s="5" t="s">
        <v>473</v>
      </c>
      <c r="B125" s="4">
        <v>20047</v>
      </c>
      <c r="C125" t="s">
        <v>475</v>
      </c>
      <c r="D125" t="s">
        <v>476</v>
      </c>
      <c r="E125" t="s">
        <v>477</v>
      </c>
    </row>
    <row r="126" spans="1:5">
      <c r="A126" s="5" t="s">
        <v>539</v>
      </c>
      <c r="B126" s="4">
        <v>20048</v>
      </c>
      <c r="C126" t="s">
        <v>540</v>
      </c>
      <c r="D126" t="s">
        <v>541</v>
      </c>
      <c r="E126" t="s">
        <v>542</v>
      </c>
    </row>
    <row r="127" spans="2:2">
      <c r="B127" s="4"/>
    </row>
    <row r="128" ht="14.25"/>
    <row r="129" ht="14.25" spans="1:2">
      <c r="A129" t="s">
        <v>543</v>
      </c>
      <c r="B129" s="2">
        <v>30001</v>
      </c>
    </row>
    <row r="130" ht="14.25" spans="1:2">
      <c r="A130" t="s">
        <v>544</v>
      </c>
      <c r="B130" s="2">
        <v>30002</v>
      </c>
    </row>
    <row r="131" ht="14.25" spans="1:2">
      <c r="A131" t="s">
        <v>545</v>
      </c>
      <c r="B131" s="2">
        <v>30003</v>
      </c>
    </row>
    <row r="132" ht="14.25" spans="1:2">
      <c r="A132" t="s">
        <v>546</v>
      </c>
      <c r="B132" s="2">
        <v>30004</v>
      </c>
    </row>
    <row r="133" ht="14.25" spans="1:2">
      <c r="A133" t="s">
        <v>547</v>
      </c>
      <c r="B133" s="2">
        <v>30005</v>
      </c>
    </row>
    <row r="134" ht="14.25" spans="1:2">
      <c r="A134" t="s">
        <v>548</v>
      </c>
      <c r="B134" s="2">
        <v>30006</v>
      </c>
    </row>
    <row r="135" ht="14.25" spans="1:2">
      <c r="A135" t="s">
        <v>549</v>
      </c>
      <c r="B135" s="2">
        <v>30007</v>
      </c>
    </row>
    <row r="136" ht="14.25" spans="1:2">
      <c r="A136" t="s">
        <v>550</v>
      </c>
      <c r="B136" s="2">
        <v>30008</v>
      </c>
    </row>
    <row r="137" ht="14.25" spans="1:2">
      <c r="A137" t="s">
        <v>551</v>
      </c>
      <c r="B137" s="2">
        <v>30009</v>
      </c>
    </row>
    <row r="138" ht="14.25" spans="1:2">
      <c r="A138" t="s">
        <v>552</v>
      </c>
      <c r="B138" s="2">
        <v>30010</v>
      </c>
    </row>
    <row r="139" ht="14.25" spans="1:2">
      <c r="A139" t="s">
        <v>553</v>
      </c>
      <c r="B139" s="2">
        <v>30011</v>
      </c>
    </row>
    <row r="140" ht="14.25" spans="1:4">
      <c r="A140" t="s">
        <v>554</v>
      </c>
      <c r="B140" s="2">
        <v>30012</v>
      </c>
      <c r="C140" t="s">
        <v>555</v>
      </c>
      <c r="D140" t="s">
        <v>556</v>
      </c>
    </row>
    <row r="141" ht="14.25" spans="1:2">
      <c r="A141" t="s">
        <v>557</v>
      </c>
      <c r="B141" s="2">
        <v>30014</v>
      </c>
    </row>
    <row r="142" ht="14.25" spans="1:4">
      <c r="A142" t="s">
        <v>558</v>
      </c>
      <c r="B142" s="2">
        <v>30015</v>
      </c>
      <c r="C142" t="s">
        <v>559</v>
      </c>
      <c r="D142" t="s">
        <v>560</v>
      </c>
    </row>
    <row r="143" ht="14.25" spans="1:2">
      <c r="A143" t="s">
        <v>561</v>
      </c>
      <c r="B143" s="2">
        <v>30016</v>
      </c>
    </row>
    <row r="144" ht="14.25" spans="1:2">
      <c r="A144" t="s">
        <v>562</v>
      </c>
      <c r="B144" s="2">
        <v>30017</v>
      </c>
    </row>
    <row r="145" ht="14.25" spans="1:2">
      <c r="A145" t="s">
        <v>563</v>
      </c>
      <c r="B145" s="2">
        <v>30018</v>
      </c>
    </row>
    <row r="146" ht="14.25" spans="1:5">
      <c r="A146" t="s">
        <v>564</v>
      </c>
      <c r="B146" s="2">
        <v>30019</v>
      </c>
      <c r="C146" t="s">
        <v>565</v>
      </c>
      <c r="D146" t="s">
        <v>566</v>
      </c>
      <c r="E146" t="s">
        <v>87</v>
      </c>
    </row>
    <row r="147" ht="14.25" spans="1:2">
      <c r="A147" t="s">
        <v>567</v>
      </c>
      <c r="B147" s="2">
        <v>30020</v>
      </c>
    </row>
    <row r="148" ht="14.25" spans="1:2">
      <c r="A148" t="s">
        <v>568</v>
      </c>
      <c r="B148" s="2">
        <v>30021</v>
      </c>
    </row>
    <row r="149" ht="14.25" spans="1:2">
      <c r="A149" t="s">
        <v>569</v>
      </c>
      <c r="B149" s="2">
        <v>30022</v>
      </c>
    </row>
    <row r="150" ht="14.25" spans="1:2">
      <c r="A150" s="6" t="s">
        <v>570</v>
      </c>
      <c r="B150" s="2">
        <v>30023</v>
      </c>
    </row>
    <row r="151" ht="14.25" spans="1:2">
      <c r="A151" s="7" t="s">
        <v>571</v>
      </c>
      <c r="B151" s="2">
        <v>30024</v>
      </c>
    </row>
    <row r="152" ht="14.25" spans="1:2">
      <c r="A152" s="7" t="s">
        <v>572</v>
      </c>
      <c r="B152" s="2">
        <v>30025</v>
      </c>
    </row>
    <row r="153" ht="17.25" spans="1:2">
      <c r="A153" s="8" t="s">
        <v>573</v>
      </c>
      <c r="B153" s="2">
        <v>30026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2023-05-23T07:42:00Z</dcterms:created>
  <dcterms:modified xsi:type="dcterms:W3CDTF">2023-08-11T02:18:17Z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0FCE8BA3FE8045A28345CF51EB9B5923_12</vt:lpwstr>
  </property>
  <property fmtid="{D5CDD505-2E9C-101B-9397-08002B2CF9AE}" pid="3" name="KSOProductBuildVer">
    <vt:lpwstr>2052-12.1.0.15120</vt:lpwstr>
  </property>
</Properties>
</file>